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11640" activeTab="0"/>
  </bookViews>
  <sheets>
    <sheet name="reprise C2" sheetId="1" r:id="rId1"/>
    <sheet name="Echelle C2" sheetId="2" r:id="rId2"/>
  </sheets>
  <definedNames/>
  <calcPr fullCalcOnLoad="1"/>
</workbook>
</file>

<file path=xl/sharedStrings.xml><?xml version="1.0" encoding="utf-8"?>
<sst xmlns="http://schemas.openxmlformats.org/spreadsheetml/2006/main" count="210" uniqueCount="145">
  <si>
    <t>mois</t>
  </si>
  <si>
    <t xml:space="preserve">FICHE DE DECOMPTE DE REPRISE D'ANCIENNETE </t>
  </si>
  <si>
    <t>Fait à,</t>
  </si>
  <si>
    <t>le,</t>
  </si>
  <si>
    <t xml:space="preserve"> Grade de nomination stagiaire :</t>
  </si>
  <si>
    <t>Signature de l'agent :</t>
  </si>
  <si>
    <t>an(s)</t>
  </si>
  <si>
    <t>--&gt; ORIGINAL DE CE DOCUMENT A CONSERVER DANS LE DOSSIER INDIVIDUEL DE L'AGENT avec les copies des justificatifs des périodes et des heures effectuées</t>
  </si>
  <si>
    <t xml:space="preserve">□  </t>
  </si>
  <si>
    <t>Soit :</t>
  </si>
  <si>
    <r>
      <t xml:space="preserve"> du </t>
    </r>
    <r>
      <rPr>
        <b/>
        <sz val="10"/>
        <color indexed="16"/>
        <rFont val="Arial"/>
        <family val="2"/>
      </rPr>
      <t>…………………</t>
    </r>
  </si>
  <si>
    <r>
      <t xml:space="preserve">au </t>
    </r>
    <r>
      <rPr>
        <b/>
        <sz val="10"/>
        <color indexed="16"/>
        <rFont val="Arial"/>
        <family val="2"/>
      </rPr>
      <t xml:space="preserve">………………. </t>
    </r>
  </si>
  <si>
    <r>
      <t xml:space="preserve">(sauf la journée d'appel de préparation à la défense dès 1998 - </t>
    </r>
    <r>
      <rPr>
        <i/>
        <sz val="7"/>
        <rFont val="Arial"/>
        <family val="2"/>
      </rPr>
      <t>Art. R 112-4 du code du service national</t>
    </r>
    <r>
      <rPr>
        <sz val="8"/>
        <rFont val="Arial"/>
        <family val="2"/>
      </rPr>
      <t>)</t>
    </r>
  </si>
  <si>
    <t xml:space="preserve"> NOM USUEL - Prénom de l'agent :</t>
  </si>
  <si>
    <t>NOM PATRONYMIQUE:</t>
  </si>
  <si>
    <t>Durée hebdo. (/35è) :</t>
  </si>
  <si>
    <t xml:space="preserve"> Date de nomination stagiaire :  </t>
  </si>
  <si>
    <t xml:space="preserve"> Agent intercommunal :</t>
  </si>
  <si>
    <t>NON</t>
  </si>
  <si>
    <t>[]</t>
  </si>
  <si>
    <t>Autre(s) collectivité(s) :</t>
  </si>
  <si>
    <t xml:space="preserve"> Nationalité :</t>
  </si>
  <si>
    <t>Française</t>
  </si>
  <si>
    <t xml:space="preserve"> Situation de famille : </t>
  </si>
  <si>
    <t>Célibataire</t>
  </si>
  <si>
    <t>Marié</t>
  </si>
  <si>
    <t>Autre - Préciser :</t>
  </si>
  <si>
    <t xml:space="preserve"> N° SECURITE SOCIALE :</t>
  </si>
  <si>
    <t>Date  et lieu de naissance :</t>
  </si>
  <si>
    <t>□</t>
  </si>
  <si>
    <r>
      <t xml:space="preserve">OU* </t>
    </r>
    <r>
      <rPr>
        <b/>
        <sz val="25"/>
        <color indexed="16"/>
        <rFont val="Arial"/>
        <family val="2"/>
      </rPr>
      <t xml:space="preserve">□ </t>
    </r>
  </si>
  <si>
    <r>
      <t xml:space="preserve">Je soussigné(e) </t>
    </r>
    <r>
      <rPr>
        <b/>
        <sz val="10"/>
        <color indexed="16"/>
        <rFont val="Arial"/>
        <family val="2"/>
      </rPr>
      <t>--------------------------------------------------------</t>
    </r>
    <r>
      <rPr>
        <b/>
        <sz val="10"/>
        <rFont val="Arial"/>
        <family val="2"/>
      </rPr>
      <t xml:space="preserve"> certifie l'exactitude des renseignements indiqués et déclare opter pour la reprise de mes activités :</t>
    </r>
  </si>
  <si>
    <t>jour(s)</t>
  </si>
  <si>
    <t xml:space="preserve">à </t>
  </si>
  <si>
    <t>COLLECTIVITE :</t>
  </si>
  <si>
    <t>ATTENTION : SEULS LES AGENTS FRANCAIS OU RESSORTISSANTS EUROPEENS PEUVENT ETRE STAGIAIRISES</t>
  </si>
  <si>
    <r>
      <t xml:space="preserve">1) PERIODES DE DROIT PUBLIC : </t>
    </r>
    <r>
      <rPr>
        <b/>
        <sz val="7"/>
        <rFont val="Arial"/>
        <family val="2"/>
      </rPr>
      <t>contractuel de droit public, assistantes maternelles, militaires retraités …</t>
    </r>
  </si>
  <si>
    <r>
      <t>2) PERIODES DE DROIT PRIVE</t>
    </r>
    <r>
      <rPr>
        <b/>
        <sz val="10"/>
        <rFont val="Arial"/>
        <family val="2"/>
      </rPr>
      <t xml:space="preserve"> : </t>
    </r>
    <r>
      <rPr>
        <b/>
        <sz val="7"/>
        <rFont val="Arial"/>
        <family val="2"/>
      </rPr>
      <t>agent ou salarié de droit privé dans une administration (CAE, CUI, emplois avenir, contrats d'apprentissage, contrats de qualification et en alternance), une association ou une entreprise (contractuels de droit privé, contrats d'intérim, chèques emploi-services…),</t>
    </r>
  </si>
  <si>
    <r>
      <t>*</t>
    </r>
    <r>
      <rPr>
        <sz val="6"/>
        <rFont val="Arial"/>
        <family val="2"/>
      </rPr>
      <t xml:space="preserve"> (périodes non cumulables en application de l'article 8 du décret 2016-596)</t>
    </r>
  </si>
  <si>
    <t>DUREE DES SERVICES PRISE EN COMPTE</t>
  </si>
  <si>
    <t>SITUATION DANS LE GRADE ECHELLE C2</t>
  </si>
  <si>
    <t>ANCIENNETE CONSERVEE DANS L'ECHELON</t>
  </si>
  <si>
    <t>A partir de 34 ans 8 mois</t>
  </si>
  <si>
    <t>9e échelon</t>
  </si>
  <si>
    <t>3/4 de l'ancienneté de services au-delà de 34 ans 8 mois, dans la limite de la durée de l'échelon d'accueil</t>
  </si>
  <si>
    <t>8e échelon</t>
  </si>
  <si>
    <t>Sans ancienneté</t>
  </si>
  <si>
    <t>7e échelon</t>
  </si>
  <si>
    <t>6e échelon</t>
  </si>
  <si>
    <t>5e échelon</t>
  </si>
  <si>
    <t>4e échelon</t>
  </si>
  <si>
    <t>3e échelon</t>
  </si>
  <si>
    <t>2e échelon</t>
  </si>
  <si>
    <t>1er échelon</t>
  </si>
  <si>
    <t xml:space="preserve">Avant 1 an 4 mois </t>
  </si>
  <si>
    <t>A partir de 36 ans</t>
  </si>
  <si>
    <t>1/2 de l'ancienneté de services au-delà de 20 ans</t>
  </si>
  <si>
    <t>1/2 de l'ancienneté de services au-delà de 16 ans</t>
  </si>
  <si>
    <t>1/2 de l'ancienneté de services au-delà de 12 ans</t>
  </si>
  <si>
    <t>1/2 de l'ancienneté de services au-delà de 8 ans</t>
  </si>
  <si>
    <t>1/2 de l'ancienneté de services au-delà de 2 ans</t>
  </si>
  <si>
    <t xml:space="preserve">Avant 2 ans </t>
  </si>
  <si>
    <t>C2</t>
  </si>
  <si>
    <t>Période de recrutement</t>
  </si>
  <si>
    <t xml:space="preserve">du </t>
  </si>
  <si>
    <t>au</t>
  </si>
  <si>
    <t>Ans</t>
  </si>
  <si>
    <t>jours</t>
  </si>
  <si>
    <t>Durée de services</t>
  </si>
  <si>
    <t>Employeurs
Contrats de droit public</t>
  </si>
  <si>
    <t>TOTAL DES DUREES DE SERVICES</t>
  </si>
  <si>
    <t>soit</t>
  </si>
  <si>
    <r>
      <t>D</t>
    </r>
    <r>
      <rPr>
        <b/>
        <sz val="12"/>
        <color indexed="10"/>
        <rFont val="Calibri"/>
        <family val="2"/>
      </rPr>
      <t>É</t>
    </r>
    <r>
      <rPr>
        <b/>
        <sz val="12"/>
        <color indexed="10"/>
        <rFont val="Arial"/>
        <family val="2"/>
      </rPr>
      <t>TERMINATION DU CLASSEMENT EN FONCTION DU TABLEAU CI-DESSOUS</t>
    </r>
  </si>
  <si>
    <t>Employeurs
Contrats de droit privé</t>
  </si>
  <si>
    <r>
      <t xml:space="preserve">reprise des services de droit privé, soit
</t>
    </r>
    <r>
      <rPr>
        <b/>
        <i/>
        <u val="single"/>
        <sz val="9"/>
        <rFont val="Arial"/>
        <family val="2"/>
      </rPr>
      <t>sans maintien de rémunération à titre personnel,</t>
    </r>
    <r>
      <rPr>
        <b/>
        <i/>
        <sz val="9"/>
        <rFont val="Arial"/>
        <family val="2"/>
      </rPr>
      <t xml:space="preserve">   soit :</t>
    </r>
  </si>
  <si>
    <t>A partir de 30 ans 
et avant 36 ans</t>
  </si>
  <si>
    <t xml:space="preserve">A partir de 24 ans 
et avant 30 ans </t>
  </si>
  <si>
    <t>A partir de 20 ans 
et avant 24 ans</t>
  </si>
  <si>
    <t>A partir de 16 ans 
et avant 20 ans</t>
  </si>
  <si>
    <t>A partir de 12 ans 
et avant 16 ans</t>
  </si>
  <si>
    <t>A partir de 8 ans 
et avant 12 ans</t>
  </si>
  <si>
    <t>A partir de 4 ans 
et avant 8 ans</t>
  </si>
  <si>
    <t xml:space="preserve">A partir de 2 ans 4 mois 
et avant 4 ans </t>
  </si>
  <si>
    <t>A partir d'1 an 4 mois 
et avant 2 ans 8 mois</t>
  </si>
  <si>
    <t>A partir de 29 ans 4 mois 
et avant 34 ans 8 mois</t>
  </si>
  <si>
    <t>A partir de 24 ans 
et avant 29 ans 4 mois</t>
  </si>
  <si>
    <t>A partir de 13 ans 4 mois 
et avant 16 ans</t>
  </si>
  <si>
    <t>A partir de 10 ans 8 mois 
et avant 13 ans 4 mois</t>
  </si>
  <si>
    <t>A partir de 8 ans 
et avant 10 ans 8 mois</t>
  </si>
  <si>
    <t xml:space="preserve">A partir de 5 ans 4 mois 
et avant 8 ans </t>
  </si>
  <si>
    <t>A partir de 2 ans 8 mois 
et avant 5 ans 4 mois</t>
  </si>
  <si>
    <t>Ressortissant européen
Précisez le pays:</t>
  </si>
  <si>
    <t>Echelon</t>
  </si>
  <si>
    <t>Ancienneté</t>
  </si>
  <si>
    <t>Echelle</t>
  </si>
  <si>
    <r>
      <t xml:space="preserve">3) LAUREAT DU 3ème CONCOURS </t>
    </r>
    <r>
      <rPr>
        <b/>
        <i/>
        <sz val="10"/>
        <rFont val="Arial"/>
        <family val="2"/>
      </rPr>
      <t>:</t>
    </r>
  </si>
  <si>
    <r>
      <t>Pour les lauréats du 3ème concours (</t>
    </r>
    <r>
      <rPr>
        <sz val="8"/>
        <color indexed="10"/>
        <rFont val="Arial"/>
        <family val="2"/>
      </rPr>
      <t>agents ne pouvant pas prétendre à la reprise de services de droit privé</t>
    </r>
    <r>
      <rPr>
        <sz val="8"/>
        <rFont val="Arial"/>
        <family val="2"/>
      </rPr>
      <t xml:space="preserve">)
</t>
    </r>
  </si>
  <si>
    <t>Le fonctionnaire doit opter lors de sa nomination, ou au plus tard dans un délai d'1 an suivant celle-ci, pour l'application du dispositif qui lui est le plus favorable.</t>
  </si>
  <si>
    <r>
      <t>= 1 an</t>
    </r>
    <r>
      <rPr>
        <b/>
        <sz val="8"/>
        <rFont val="Arial"/>
        <family val="2"/>
      </rPr>
      <t xml:space="preserve"> si durée d’activité &lt; 9 ans</t>
    </r>
  </si>
  <si>
    <r>
      <t>= 2 ans</t>
    </r>
    <r>
      <rPr>
        <b/>
        <sz val="8"/>
        <rFont val="Arial"/>
        <family val="2"/>
      </rPr>
      <t xml:space="preserve"> si durée d’activité ≥ 9 ans</t>
    </r>
  </si>
  <si>
    <r>
      <t xml:space="preserve">reprise des services de droit public, </t>
    </r>
    <r>
      <rPr>
        <b/>
        <u val="single"/>
        <sz val="9"/>
        <rFont val="Arial"/>
        <family val="2"/>
      </rPr>
      <t xml:space="preserve">avec possible maintien de rémunération à titre personnel </t>
    </r>
    <r>
      <rPr>
        <b/>
        <sz val="9"/>
        <rFont val="Arial"/>
        <family val="2"/>
      </rPr>
      <t>soit:</t>
    </r>
  </si>
  <si>
    <t>Moyenne des 6 meilleures rémunérations en qualité de contractuels (cf ci-dessus)</t>
  </si>
  <si>
    <t>Moyenne mensuelle du régime indemnitaire perçu annuellement en qualité de stagiaire</t>
  </si>
  <si>
    <t>IB</t>
  </si>
  <si>
    <t>IM</t>
  </si>
  <si>
    <r>
      <t xml:space="preserve">Rémunération brute </t>
    </r>
    <r>
      <rPr>
        <b/>
        <u val="single"/>
        <sz val="9"/>
        <color indexed="10"/>
        <rFont val="Arial"/>
        <family val="2"/>
      </rPr>
      <t>à temps complet</t>
    </r>
    <r>
      <rPr>
        <b/>
        <u val="single"/>
        <sz val="9"/>
        <rFont val="Arial"/>
        <family val="2"/>
      </rPr>
      <t xml:space="preserve"> en qualité de contractuel de droit public </t>
    </r>
    <r>
      <rPr>
        <b/>
        <sz val="9"/>
        <rFont val="Arial"/>
        <family val="2"/>
      </rPr>
      <t>: ……………</t>
    </r>
  </si>
  <si>
    <r>
      <t xml:space="preserve">4) </t>
    </r>
    <r>
      <rPr>
        <b/>
        <u val="single"/>
        <sz val="9"/>
        <rFont val="Arial"/>
        <family val="2"/>
      </rPr>
      <t xml:space="preserve">PERIODE DE SERVICE NATIONAL REPRISE EN TOTALITE 
</t>
    </r>
    <r>
      <rPr>
        <b/>
        <sz val="9"/>
        <rFont val="Arial"/>
        <family val="2"/>
      </rPr>
      <t xml:space="preserve">    </t>
    </r>
    <r>
      <rPr>
        <b/>
        <u val="single"/>
        <sz val="9"/>
        <rFont val="Arial"/>
        <family val="2"/>
      </rPr>
      <t xml:space="preserve">SERVICE CIVIQUE OU VOLONTARIAT INTERNATIONAL REPRIS EN FONCTION DU TEMPS EFFECTIF ACCOMPLI </t>
    </r>
    <r>
      <rPr>
        <b/>
        <sz val="9"/>
        <rFont val="Arial"/>
        <family val="2"/>
      </rPr>
      <t>:</t>
    </r>
  </si>
  <si>
    <t>Maintien sous réserve de justifier d'au moins six mois de services effectifs en qualité d’agent public contractuel pendant les douze mois précédant la nomination et dans la limite de l'indice terminal du grade de nomination.
La rémunération prise en compte correspond à la moyenne des six meilleures rémunérations perçues pendant les douze mois précédant la nomination, y compris le régime indemnitaire. Cette rémunération ne prend en compte aucun élément accessoire lié à la situation familiale, au lieu de travail ou aux frais de transport. 
Les agents contractuels, dont la rémunération n’est pas fixée par référence expresse à un indice, conservent à titre personnel le bénéfice de cette rémunération dans les mêmes limites.</t>
  </si>
  <si>
    <t>Détermination du maintien de l'indice brut à titre personnel (pour les contractuels ayant opté pour une reprise de services de droit public uniquement)</t>
  </si>
  <si>
    <r>
      <t>Compte tenu du choix de l'agent, et conformément à la grille indiciaire de l'</t>
    </r>
    <r>
      <rPr>
        <b/>
        <sz val="11"/>
        <color indexed="10"/>
        <rFont val="Arial"/>
        <family val="2"/>
      </rPr>
      <t>échelle C2</t>
    </r>
    <r>
      <rPr>
        <b/>
        <sz val="11"/>
        <rFont val="Arial"/>
        <family val="2"/>
      </rPr>
      <t>, le classement dans le grade de recrutement s'effectuera comme suit  :</t>
    </r>
  </si>
  <si>
    <r>
      <t xml:space="preserve">Traitement indiciaire maintenu à titre personnel soit l'IM :
</t>
    </r>
    <r>
      <rPr>
        <b/>
        <sz val="10"/>
        <color indexed="10"/>
        <rFont val="Arial"/>
        <family val="2"/>
      </rPr>
      <t>(dans la limite du dernier échelon du grade)</t>
    </r>
  </si>
  <si>
    <t>ECHELLE INDICIAIRE C2</t>
  </si>
  <si>
    <t>Grades par FILIERES</t>
  </si>
  <si>
    <t xml:space="preserve">Filière Administrative </t>
  </si>
  <si>
    <t>► Adjoint administratif ppal 2ème cl.</t>
  </si>
  <si>
    <t>I.B.</t>
  </si>
  <si>
    <t>Filière Technique 
Filière Animation</t>
  </si>
  <si>
    <t>► Adjoint technique ppal 2ème cl.
► Adjoint d'animation ppal 2ème cl.</t>
  </si>
  <si>
    <t>I.M.</t>
  </si>
  <si>
    <t>Filière Sportive 
Filière Culturelle</t>
  </si>
  <si>
    <t>► Opérateur des APS qualifié
► Adjoint du patrimoine ppal 2ème cl.</t>
  </si>
  <si>
    <t>Durée avancement</t>
  </si>
  <si>
    <t>1a</t>
  </si>
  <si>
    <t>2a</t>
  </si>
  <si>
    <t>3a</t>
  </si>
  <si>
    <t>4a</t>
  </si>
  <si>
    <t xml:space="preserve"> -</t>
  </si>
  <si>
    <t>Filière Sociale</t>
  </si>
  <si>
    <t>Filière Police</t>
  </si>
  <si>
    <t>► Garde-champêtre chef</t>
  </si>
  <si>
    <t>OUI</t>
  </si>
  <si>
    <t>TIB
mensuel</t>
  </si>
  <si>
    <t xml:space="preserve">1/3  de l'ancienneté de services au-delà de 24 ans </t>
  </si>
  <si>
    <t xml:space="preserve">1/3  de l'ancienneté de services au-delà de 30 ans </t>
  </si>
  <si>
    <t>3/4 de l'ancienneté de services au-delà de 5 ans 4 mois</t>
  </si>
  <si>
    <t xml:space="preserve">3/4 de l'ancienneté de services au-delà d'1 an 4 mois </t>
  </si>
  <si>
    <t xml:space="preserve">3/4 de l'ancienneté de services au-delà de 8 ans </t>
  </si>
  <si>
    <t>3/8 de l'ancienneté de services 
au-delà de 29 ans 4 mois</t>
  </si>
  <si>
    <t>3/4 de l'ancienneté de services
 au-delà de 10 ans 8 mois</t>
  </si>
  <si>
    <t>3/4 de l'ancienneté de services
 au-delà de 13 ans 4 mois</t>
  </si>
  <si>
    <t>► Agent social ppal 2ème cl.
► ATSEM ppal 2ème cl.</t>
  </si>
  <si>
    <t>Rémunération indiciaire en qualité de stagiaire (valeur du point au 01/07/2022)</t>
  </si>
  <si>
    <t>ECHELLES INDICIAIRES ET DUREE DE CARRIERE DES GRADES DE CATEGORIE C
Les échelles indiciaires sont applicables à compter du 01/07/2022</t>
  </si>
  <si>
    <t>Valeur mensuelle du point (Mise à jour au 01/07/2022) :</t>
  </si>
  <si>
    <r>
      <t xml:space="preserve">AGENT STAGIAIRE </t>
    </r>
    <r>
      <rPr>
        <b/>
        <sz val="12"/>
        <color indexed="10"/>
        <rFont val="Arial Black"/>
        <family val="2"/>
      </rPr>
      <t>NOMM</t>
    </r>
    <r>
      <rPr>
        <b/>
        <sz val="12"/>
        <color indexed="10"/>
        <rFont val="Calibri"/>
        <family val="2"/>
      </rPr>
      <t>É</t>
    </r>
    <r>
      <rPr>
        <b/>
        <sz val="12"/>
        <color indexed="10"/>
        <rFont val="Arial Black"/>
        <family val="2"/>
      </rPr>
      <t xml:space="preserve"> EN CATEGORIE C - échelle C2 suite concours
A COMPTER DU </t>
    </r>
    <r>
      <rPr>
        <b/>
        <u val="single"/>
        <sz val="12"/>
        <color indexed="10"/>
        <rFont val="Arial Black"/>
        <family val="2"/>
      </rPr>
      <t>1er JUILLET 2022</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</si>
</sst>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000"/>
    <numFmt numFmtId="170" formatCode="0.0"/>
    <numFmt numFmtId="171" formatCode="0.0000"/>
  </numFmts>
  <fonts count="82">
    <font>
      <sz val="10"/>
      <name val="Arial"/>
      <family val="0"/>
    </font>
    <font>
      <sz val="9"/>
      <name val="Arial"/>
      <family val="2"/>
    </font>
    <font>
      <b/>
      <sz val="9"/>
      <name val="Arial"/>
      <family val="2"/>
    </font>
    <font>
      <b/>
      <sz val="10"/>
      <name val="Arial"/>
      <family val="2"/>
    </font>
    <font>
      <sz val="8"/>
      <name val="Arial"/>
      <family val="2"/>
    </font>
    <font>
      <b/>
      <sz val="12"/>
      <name val="Arial"/>
      <family val="2"/>
    </font>
    <font>
      <sz val="7"/>
      <name val="Arial"/>
      <family val="2"/>
    </font>
    <font>
      <b/>
      <u val="single"/>
      <sz val="9"/>
      <name val="Arial"/>
      <family val="2"/>
    </font>
    <font>
      <b/>
      <u val="single"/>
      <sz val="11"/>
      <name val="Arial"/>
      <family val="2"/>
    </font>
    <font>
      <b/>
      <sz val="8"/>
      <name val="Arial"/>
      <family val="2"/>
    </font>
    <font>
      <b/>
      <sz val="7"/>
      <name val="Arial"/>
      <family val="2"/>
    </font>
    <font>
      <b/>
      <u val="single"/>
      <sz val="10"/>
      <name val="Arial"/>
      <family val="2"/>
    </font>
    <font>
      <sz val="7"/>
      <name val="Comic Sans MS"/>
      <family val="4"/>
    </font>
    <font>
      <sz val="6"/>
      <name val="Arial"/>
      <family val="2"/>
    </font>
    <font>
      <b/>
      <u val="single"/>
      <sz val="8"/>
      <name val="Arial"/>
      <family val="2"/>
    </font>
    <font>
      <b/>
      <sz val="9"/>
      <color indexed="16"/>
      <name val="Arial"/>
      <family val="2"/>
    </font>
    <font>
      <sz val="8"/>
      <color indexed="16"/>
      <name val="Arial"/>
      <family val="2"/>
    </font>
    <font>
      <b/>
      <sz val="8"/>
      <color indexed="16"/>
      <name val="Arial"/>
      <family val="2"/>
    </font>
    <font>
      <b/>
      <sz val="10"/>
      <color indexed="16"/>
      <name val="Arial"/>
      <family val="2"/>
    </font>
    <font>
      <b/>
      <sz val="6"/>
      <name val="Arial"/>
      <family val="2"/>
    </font>
    <font>
      <b/>
      <sz val="25"/>
      <color indexed="16"/>
      <name val="Arial"/>
      <family val="2"/>
    </font>
    <font>
      <b/>
      <sz val="15"/>
      <color indexed="16"/>
      <name val="Arial"/>
      <family val="2"/>
    </font>
    <font>
      <b/>
      <u val="single"/>
      <sz val="10"/>
      <color indexed="16"/>
      <name val="Arial"/>
      <family val="2"/>
    </font>
    <font>
      <b/>
      <sz val="12"/>
      <name val="Arial Black"/>
      <family val="2"/>
    </font>
    <font>
      <b/>
      <sz val="6"/>
      <color indexed="16"/>
      <name val="Arial"/>
      <family val="2"/>
    </font>
    <font>
      <b/>
      <i/>
      <sz val="9"/>
      <name val="Arial"/>
      <family val="2"/>
    </font>
    <font>
      <i/>
      <sz val="7"/>
      <name val="Arial"/>
      <family val="2"/>
    </font>
    <font>
      <b/>
      <i/>
      <u val="single"/>
      <sz val="9"/>
      <name val="Arial"/>
      <family val="2"/>
    </font>
    <font>
      <b/>
      <sz val="12"/>
      <color indexed="16"/>
      <name val="Arial"/>
      <family val="2"/>
    </font>
    <font>
      <b/>
      <i/>
      <sz val="10"/>
      <name val="Arial"/>
      <family val="2"/>
    </font>
    <font>
      <u val="single"/>
      <sz val="10"/>
      <color indexed="12"/>
      <name val="Arial"/>
      <family val="2"/>
    </font>
    <font>
      <u val="single"/>
      <sz val="10"/>
      <color indexed="36"/>
      <name val="Arial"/>
      <family val="2"/>
    </font>
    <font>
      <sz val="10"/>
      <color indexed="16"/>
      <name val="Arial"/>
      <family val="2"/>
    </font>
    <font>
      <b/>
      <i/>
      <sz val="8"/>
      <color indexed="8"/>
      <name val="Arial"/>
      <family val="2"/>
    </font>
    <font>
      <b/>
      <sz val="12"/>
      <color indexed="10"/>
      <name val="Arial Black"/>
      <family val="2"/>
    </font>
    <font>
      <b/>
      <sz val="12"/>
      <color indexed="10"/>
      <name val="Calibri"/>
      <family val="2"/>
    </font>
    <font>
      <b/>
      <sz val="11"/>
      <name val="Arial"/>
      <family val="2"/>
    </font>
    <font>
      <b/>
      <sz val="12"/>
      <color indexed="10"/>
      <name val="Arial"/>
      <family val="2"/>
    </font>
    <font>
      <u val="single"/>
      <sz val="8"/>
      <name val="Arial"/>
      <family val="2"/>
    </font>
    <font>
      <sz val="8"/>
      <color indexed="10"/>
      <name val="Arial"/>
      <family val="2"/>
    </font>
    <font>
      <b/>
      <sz val="11"/>
      <color indexed="10"/>
      <name val="Arial"/>
      <family val="2"/>
    </font>
    <font>
      <b/>
      <u val="single"/>
      <sz val="12"/>
      <color indexed="10"/>
      <name val="Arial Black"/>
      <family val="2"/>
    </font>
    <font>
      <b/>
      <u val="single"/>
      <sz val="9"/>
      <color indexed="10"/>
      <name val="Arial"/>
      <family val="2"/>
    </font>
    <font>
      <b/>
      <sz val="10"/>
      <color indexed="10"/>
      <name val="Arial"/>
      <family val="2"/>
    </font>
    <font>
      <b/>
      <sz val="13"/>
      <name val="Arial"/>
      <family val="2"/>
    </font>
    <font>
      <b/>
      <u val="single"/>
      <sz val="10"/>
      <name val="Albertus (W1)"/>
      <family val="0"/>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4"/>
        <bgColor indexed="64"/>
      </patternFill>
    </fill>
    <fill>
      <patternFill patternType="solid">
        <fgColor indexed="4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color indexed="63"/>
      </bottom>
    </border>
    <border>
      <left style="thin"/>
      <right style="thin"/>
      <top>
        <color indexed="63"/>
      </top>
      <bottom style="thin"/>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tted"/>
    </border>
    <border>
      <left>
        <color indexed="63"/>
      </left>
      <right style="thin"/>
      <top style="thin"/>
      <bottom>
        <color indexed="63"/>
      </bottom>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69" fillId="27" borderId="1" applyNumberFormat="0" applyAlignment="0" applyProtection="0"/>
    <xf numFmtId="0" fontId="70" fillId="2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26"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cellStyleXfs>
  <cellXfs count="231">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1" fillId="0" borderId="10" xfId="0" applyFont="1" applyBorder="1" applyAlignment="1">
      <alignment vertical="center" wrapText="1"/>
    </xf>
    <xf numFmtId="0" fontId="4" fillId="0" borderId="11" xfId="0" applyFont="1" applyBorder="1" applyAlignment="1">
      <alignment horizontal="left" vertical="center" wrapText="1"/>
    </xf>
    <xf numFmtId="0" fontId="1" fillId="0" borderId="12" xfId="0"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12" fillId="0" borderId="0" xfId="0" applyFont="1" applyAlignment="1">
      <alignment horizontal="centerContinuous"/>
    </xf>
    <xf numFmtId="0" fontId="6" fillId="0" borderId="0" xfId="0" applyFont="1" applyAlignment="1">
      <alignment horizontal="centerContinuous" vertical="center"/>
    </xf>
    <xf numFmtId="0" fontId="6" fillId="0" borderId="0" xfId="0" applyFont="1" applyAlignment="1">
      <alignment horizontal="centerContinuous"/>
    </xf>
    <xf numFmtId="0" fontId="6" fillId="0" borderId="0" xfId="0" applyFont="1" applyAlignment="1">
      <alignment/>
    </xf>
    <xf numFmtId="0" fontId="6" fillId="0" borderId="0" xfId="0" applyFont="1" applyAlignment="1">
      <alignment/>
    </xf>
    <xf numFmtId="0" fontId="2" fillId="13" borderId="14" xfId="0" applyFont="1" applyFill="1" applyBorder="1" applyAlignment="1">
      <alignment horizontal="center" vertical="center"/>
    </xf>
    <xf numFmtId="0" fontId="2" fillId="13" borderId="15" xfId="0" applyFont="1" applyFill="1" applyBorder="1" applyAlignment="1">
      <alignment horizontal="center" vertical="center"/>
    </xf>
    <xf numFmtId="0" fontId="0" fillId="0" borderId="0" xfId="0" applyFont="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13" borderId="18" xfId="0" applyFont="1" applyFill="1" applyBorder="1" applyAlignment="1">
      <alignment horizontal="right" vertical="center" wrapText="1"/>
    </xf>
    <xf numFmtId="0" fontId="3" fillId="13" borderId="19" xfId="0" applyFont="1" applyFill="1" applyBorder="1" applyAlignment="1">
      <alignment horizontal="center" vertical="center" wrapText="1"/>
    </xf>
    <xf numFmtId="0" fontId="3" fillId="13" borderId="20" xfId="0" applyFont="1" applyFill="1" applyBorder="1" applyAlignment="1">
      <alignment vertical="center" wrapText="1"/>
    </xf>
    <xf numFmtId="0" fontId="3" fillId="13" borderId="19" xfId="0" applyFont="1" applyFill="1" applyBorder="1" applyAlignment="1">
      <alignment vertical="center" wrapText="1"/>
    </xf>
    <xf numFmtId="0" fontId="3" fillId="13" borderId="19" xfId="0" applyFont="1" applyFill="1" applyBorder="1" applyAlignment="1">
      <alignment horizontal="right" vertical="center" wrapText="1"/>
    </xf>
    <xf numFmtId="0" fontId="3" fillId="13" borderId="19" xfId="0" applyFont="1" applyFill="1" applyBorder="1" applyAlignment="1">
      <alignment horizontal="left" vertical="center"/>
    </xf>
    <xf numFmtId="0" fontId="3" fillId="13" borderId="21" xfId="0" applyFont="1" applyFill="1" applyBorder="1" applyAlignment="1">
      <alignment vertical="center" wrapText="1"/>
    </xf>
    <xf numFmtId="0" fontId="7" fillId="0" borderId="14" xfId="0" applyFont="1" applyBorder="1" applyAlignment="1">
      <alignment horizontal="center" vertical="center" wrapText="1"/>
    </xf>
    <xf numFmtId="0" fontId="1" fillId="0" borderId="0" xfId="0" applyFont="1" applyAlignment="1">
      <alignment/>
    </xf>
    <xf numFmtId="0" fontId="1" fillId="0" borderId="14" xfId="0" applyFont="1" applyBorder="1" applyAlignment="1">
      <alignment horizontal="center" vertical="center" wrapText="1"/>
    </xf>
    <xf numFmtId="0" fontId="11" fillId="0" borderId="0" xfId="0" applyFont="1" applyAlignment="1">
      <alignment vertical="center"/>
    </xf>
    <xf numFmtId="4" fontId="3" fillId="0" borderId="0" xfId="0" applyNumberFormat="1" applyFont="1" applyAlignment="1">
      <alignment vertical="center"/>
    </xf>
    <xf numFmtId="0" fontId="3" fillId="0" borderId="0" xfId="0" applyFont="1" applyAlignment="1">
      <alignment vertical="center"/>
    </xf>
    <xf numFmtId="3" fontId="18" fillId="0" borderId="0" xfId="0" applyNumberFormat="1" applyFont="1" applyAlignment="1">
      <alignment horizontal="right" vertical="center"/>
    </xf>
    <xf numFmtId="3" fontId="2" fillId="0" borderId="0" xfId="0" applyNumberFormat="1" applyFont="1" applyAlignment="1">
      <alignment horizontal="left" vertical="center"/>
    </xf>
    <xf numFmtId="3" fontId="18" fillId="0" borderId="0" xfId="0" applyNumberFormat="1" applyFont="1" applyAlignment="1">
      <alignment vertical="center"/>
    </xf>
    <xf numFmtId="3" fontId="15" fillId="0" borderId="0" xfId="0" applyNumberFormat="1" applyFont="1" applyAlignment="1" quotePrefix="1">
      <alignment horizontal="right" vertical="center"/>
    </xf>
    <xf numFmtId="0" fontId="2" fillId="0" borderId="0" xfId="0" applyFont="1" applyAlignment="1">
      <alignment horizontal="left" vertical="center"/>
    </xf>
    <xf numFmtId="0" fontId="7" fillId="0" borderId="0" xfId="0" applyFont="1" applyAlignment="1">
      <alignment horizontal="center" vertical="center"/>
    </xf>
    <xf numFmtId="0" fontId="32" fillId="33" borderId="0" xfId="0" applyFont="1" applyFill="1" applyAlignment="1">
      <alignment/>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3" fillId="34" borderId="18" xfId="0" applyFont="1" applyFill="1" applyBorder="1" applyAlignment="1">
      <alignment horizontal="right"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vertical="center" wrapText="1"/>
    </xf>
    <xf numFmtId="0" fontId="3" fillId="34" borderId="19" xfId="0" applyFont="1" applyFill="1" applyBorder="1" applyAlignment="1">
      <alignment vertical="center" wrapText="1"/>
    </xf>
    <xf numFmtId="0" fontId="3" fillId="34" borderId="19" xfId="0" applyFont="1" applyFill="1" applyBorder="1" applyAlignment="1">
      <alignment horizontal="right" vertical="center" wrapText="1"/>
    </xf>
    <xf numFmtId="0" fontId="3" fillId="34" borderId="19" xfId="0" applyFont="1" applyFill="1" applyBorder="1" applyAlignment="1">
      <alignment horizontal="left" vertical="center"/>
    </xf>
    <xf numFmtId="0" fontId="3" fillId="34" borderId="21" xfId="0" applyFont="1" applyFill="1" applyBorder="1" applyAlignment="1">
      <alignment vertical="center" wrapText="1"/>
    </xf>
    <xf numFmtId="0" fontId="1" fillId="0" borderId="0" xfId="0" applyFont="1" applyAlignment="1">
      <alignment/>
    </xf>
    <xf numFmtId="3" fontId="11" fillId="13" borderId="0" xfId="0" applyNumberFormat="1" applyFont="1" applyFill="1" applyAlignment="1">
      <alignment horizontal="right" wrapText="1"/>
    </xf>
    <xf numFmtId="0" fontId="11" fillId="13" borderId="0" xfId="0" applyFont="1" applyFill="1" applyAlignment="1">
      <alignment horizontal="left" wrapText="1"/>
    </xf>
    <xf numFmtId="3" fontId="11" fillId="34" borderId="0" xfId="0" applyNumberFormat="1" applyFont="1" applyFill="1" applyAlignment="1">
      <alignment horizontal="right" wrapText="1"/>
    </xf>
    <xf numFmtId="0" fontId="11" fillId="34" borderId="0" xfId="0" applyFont="1" applyFill="1" applyAlignment="1">
      <alignment horizontal="left" wrapText="1"/>
    </xf>
    <xf numFmtId="0" fontId="5"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centerContinuous" vertical="center" wrapText="1"/>
    </xf>
    <xf numFmtId="0" fontId="0" fillId="0" borderId="0" xfId="0" applyAlignment="1">
      <alignment wrapText="1"/>
    </xf>
    <xf numFmtId="0" fontId="2" fillId="0" borderId="0" xfId="0" applyFont="1" applyAlignment="1">
      <alignment horizontal="centerContinuous" vertical="center" wrapText="1"/>
    </xf>
    <xf numFmtId="0" fontId="1" fillId="0" borderId="0" xfId="0" applyFont="1" applyAlignment="1">
      <alignment horizontal="centerContinuous" wrapText="1"/>
    </xf>
    <xf numFmtId="0" fontId="9" fillId="0" borderId="0" xfId="0" applyFont="1" applyAlignment="1">
      <alignment horizontal="left" vertical="center" wrapText="1"/>
    </xf>
    <xf numFmtId="0" fontId="2" fillId="0" borderId="0" xfId="0" applyFont="1" applyAlignment="1" quotePrefix="1">
      <alignment horizontal="left" vertical="center" wrapText="1"/>
    </xf>
    <xf numFmtId="0" fontId="9" fillId="0" borderId="0" xfId="0" applyFont="1" applyAlignment="1" quotePrefix="1">
      <alignment horizontal="left" vertical="center" wrapText="1"/>
    </xf>
    <xf numFmtId="0" fontId="21" fillId="0" borderId="0" xfId="0" applyFont="1" applyAlignment="1">
      <alignment horizontal="left" vertical="center" wrapText="1"/>
    </xf>
    <xf numFmtId="0" fontId="3" fillId="0" borderId="0" xfId="0" applyFont="1" applyAlignment="1">
      <alignment horizontal="right" vertical="center"/>
    </xf>
    <xf numFmtId="0" fontId="4" fillId="0" borderId="0" xfId="0" applyFont="1" applyAlignment="1">
      <alignment/>
    </xf>
    <xf numFmtId="0" fontId="1" fillId="0" borderId="0" xfId="0" applyFont="1" applyAlignment="1">
      <alignment horizontal="left" vertical="center"/>
    </xf>
    <xf numFmtId="0" fontId="0" fillId="0" borderId="0" xfId="0" applyAlignment="1">
      <alignment horizontal="center" vertical="center"/>
    </xf>
    <xf numFmtId="0" fontId="9" fillId="0" borderId="16" xfId="0" applyFont="1" applyBorder="1" applyAlignment="1">
      <alignment horizontal="right" vertical="center" wrapText="1"/>
    </xf>
    <xf numFmtId="0" fontId="9"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3" fillId="0" borderId="0" xfId="0" applyFont="1" applyAlignment="1">
      <alignment horizontal="left" vertical="center" wrapText="1"/>
    </xf>
    <xf numFmtId="0" fontId="9"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top"/>
    </xf>
    <xf numFmtId="0" fontId="3" fillId="0" borderId="0" xfId="0" applyFont="1" applyAlignment="1">
      <alignment horizontal="right" vertical="top"/>
    </xf>
    <xf numFmtId="0" fontId="19" fillId="0" borderId="24" xfId="0" applyFont="1" applyBorder="1" applyAlignment="1" applyProtection="1">
      <alignment horizontal="left" vertical="center" wrapText="1"/>
      <protection locked="0"/>
    </xf>
    <xf numFmtId="14" fontId="24" fillId="0" borderId="24" xfId="0" applyNumberFormat="1"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14" fontId="24" fillId="0" borderId="26" xfId="0" applyNumberFormat="1"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18" fillId="0" borderId="11" xfId="0" applyFont="1" applyBorder="1" applyAlignment="1" applyProtection="1">
      <alignment horizontal="right" vertical="center" wrapText="1"/>
      <protection locked="0"/>
    </xf>
    <xf numFmtId="0" fontId="18" fillId="0" borderId="0" xfId="0" applyFont="1" applyAlignment="1" applyProtection="1">
      <alignment horizontal="right" vertical="center" wrapText="1"/>
      <protection locked="0"/>
    </xf>
    <xf numFmtId="14" fontId="17" fillId="0" borderId="28" xfId="0" applyNumberFormat="1" applyFont="1" applyBorder="1" applyAlignment="1" applyProtection="1">
      <alignment vertical="center" wrapText="1"/>
      <protection locked="0"/>
    </xf>
    <xf numFmtId="0" fontId="3" fillId="0" borderId="29"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1" fillId="0" borderId="0" xfId="0" applyFont="1" applyAlignment="1" applyProtection="1">
      <alignment horizontal="left" vertical="center" wrapText="1"/>
      <protection locked="0"/>
    </xf>
    <xf numFmtId="0" fontId="22"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14" xfId="0" applyFont="1" applyBorder="1" applyAlignment="1">
      <alignment vertical="center" wrapText="1"/>
    </xf>
    <xf numFmtId="1" fontId="3" fillId="0" borderId="14" xfId="0" applyNumberFormat="1" applyFont="1" applyBorder="1" applyAlignment="1">
      <alignment vertical="center" wrapText="1"/>
    </xf>
    <xf numFmtId="0" fontId="9" fillId="0" borderId="30" xfId="0" applyFont="1" applyBorder="1" applyAlignment="1">
      <alignment horizontal="right" vertical="center" wrapText="1"/>
    </xf>
    <xf numFmtId="0" fontId="9" fillId="0" borderId="30" xfId="0" applyFont="1" applyBorder="1" applyAlignment="1" quotePrefix="1">
      <alignment horizontal="right" vertical="center" wrapText="1"/>
    </xf>
    <xf numFmtId="0" fontId="9" fillId="0" borderId="0" xfId="0" applyFont="1" applyAlignment="1" quotePrefix="1">
      <alignment horizontal="right" vertical="center" wrapText="1"/>
    </xf>
    <xf numFmtId="0" fontId="3" fillId="35" borderId="14" xfId="0" applyFont="1" applyFill="1" applyBorder="1" applyAlignment="1" applyProtection="1">
      <alignment vertical="center" wrapText="1"/>
      <protection locked="0"/>
    </xf>
    <xf numFmtId="0" fontId="17" fillId="35" borderId="31" xfId="0" applyFont="1" applyFill="1" applyBorder="1" applyAlignment="1" applyProtection="1" quotePrefix="1">
      <alignment horizontal="left" vertical="center" wrapText="1"/>
      <protection locked="0"/>
    </xf>
    <xf numFmtId="0" fontId="45" fillId="0" borderId="0" xfId="0" applyFont="1" applyBorder="1" applyAlignment="1">
      <alignment horizontal="center" vertical="center" wrapText="1"/>
    </xf>
    <xf numFmtId="0" fontId="46" fillId="0" borderId="0" xfId="0" applyFont="1" applyAlignment="1">
      <alignment horizontal="left" vertical="center"/>
    </xf>
    <xf numFmtId="0" fontId="0" fillId="0" borderId="32" xfId="0" applyFont="1" applyBorder="1" applyAlignment="1">
      <alignment wrapText="1"/>
    </xf>
    <xf numFmtId="0" fontId="3" fillId="36" borderId="33" xfId="0" applyFont="1" applyFill="1" applyBorder="1" applyAlignment="1">
      <alignment horizontal="center" vertical="center" wrapText="1"/>
    </xf>
    <xf numFmtId="0" fontId="3" fillId="36" borderId="34" xfId="0" applyFont="1" applyFill="1" applyBorder="1" applyAlignment="1">
      <alignment horizontal="center" vertical="center" wrapText="1"/>
    </xf>
    <xf numFmtId="0" fontId="11" fillId="0" borderId="35" xfId="0" applyFont="1" applyBorder="1" applyAlignment="1">
      <alignment vertical="center" wrapText="1"/>
    </xf>
    <xf numFmtId="0" fontId="0" fillId="0" borderId="36" xfId="0" applyFont="1" applyBorder="1" applyAlignment="1">
      <alignment vertical="center" wrapText="1"/>
    </xf>
    <xf numFmtId="0" fontId="3" fillId="36" borderId="29" xfId="0" applyFont="1" applyFill="1" applyBorder="1" applyAlignment="1">
      <alignmen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37" xfId="0" applyFont="1" applyBorder="1" applyAlignment="1">
      <alignment vertical="center" wrapText="1"/>
    </xf>
    <xf numFmtId="0" fontId="0" fillId="0" borderId="38" xfId="0" applyFont="1" applyBorder="1" applyAlignment="1">
      <alignment vertical="center" wrapText="1"/>
    </xf>
    <xf numFmtId="0" fontId="3" fillId="36" borderId="39" xfId="0" applyFont="1" applyFill="1" applyBorder="1" applyAlignment="1">
      <alignment vertical="center" wrapText="1"/>
    </xf>
    <xf numFmtId="1" fontId="0" fillId="0" borderId="40" xfId="0" applyNumberFormat="1" applyFont="1" applyBorder="1" applyAlignment="1">
      <alignment vertical="center"/>
    </xf>
    <xf numFmtId="0" fontId="11" fillId="0" borderId="41" xfId="0" applyFont="1" applyBorder="1" applyAlignment="1">
      <alignment vertical="center" wrapText="1"/>
    </xf>
    <xf numFmtId="0" fontId="0" fillId="0" borderId="42" xfId="0" applyFont="1" applyBorder="1" applyAlignment="1">
      <alignment vertical="center" wrapText="1"/>
    </xf>
    <xf numFmtId="0" fontId="3" fillId="0" borderId="14" xfId="0" applyFont="1" applyBorder="1" applyAlignment="1">
      <alignment horizontal="left" vertical="center" wrapText="1"/>
    </xf>
    <xf numFmtId="0" fontId="3" fillId="0" borderId="14" xfId="0" applyFont="1" applyBorder="1" applyAlignment="1">
      <alignment horizontal="right" vertical="center" wrapText="1"/>
    </xf>
    <xf numFmtId="0" fontId="33" fillId="13" borderId="13" xfId="0" applyFont="1" applyFill="1" applyBorder="1" applyAlignment="1">
      <alignment horizontal="left" vertical="center" wrapText="1"/>
    </xf>
    <xf numFmtId="0" fontId="33" fillId="13" borderId="28" xfId="0" applyFont="1" applyFill="1" applyBorder="1" applyAlignment="1">
      <alignment horizontal="left" vertical="center" wrapText="1"/>
    </xf>
    <xf numFmtId="0" fontId="33" fillId="13" borderId="43" xfId="0" applyFont="1" applyFill="1" applyBorder="1" applyAlignment="1">
      <alignment horizontal="left" vertical="center" wrapText="1"/>
    </xf>
    <xf numFmtId="0" fontId="15" fillId="0" borderId="0" xfId="0" applyFont="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1"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0" xfId="0" applyFont="1" applyAlignment="1">
      <alignment horizontal="left"/>
    </xf>
    <xf numFmtId="0" fontId="2" fillId="0" borderId="0" xfId="0" applyFont="1" applyAlignment="1" applyProtection="1">
      <alignment horizontal="left"/>
      <protection locked="0"/>
    </xf>
    <xf numFmtId="0" fontId="0" fillId="0" borderId="0" xfId="0" applyFont="1" applyAlignment="1">
      <alignment horizontal="center"/>
    </xf>
    <xf numFmtId="0" fontId="0" fillId="0" borderId="0" xfId="0" applyAlignment="1">
      <alignment horizontal="center"/>
    </xf>
    <xf numFmtId="0" fontId="2" fillId="0" borderId="0" xfId="0" applyFont="1" applyAlignment="1">
      <alignment horizontal="left" vertical="center" wrapText="1"/>
    </xf>
    <xf numFmtId="0" fontId="0" fillId="0" borderId="0" xfId="0" applyAlignment="1">
      <alignment/>
    </xf>
    <xf numFmtId="0" fontId="3" fillId="0" borderId="0" xfId="0" applyFont="1" applyAlignment="1" applyProtection="1">
      <alignment horizontal="left"/>
      <protection locked="0"/>
    </xf>
    <xf numFmtId="0" fontId="17" fillId="35" borderId="23" xfId="0" applyFont="1" applyFill="1" applyBorder="1" applyAlignment="1" applyProtection="1">
      <alignment horizontal="left" vertical="center" wrapText="1"/>
      <protection locked="0"/>
    </xf>
    <xf numFmtId="0" fontId="17" fillId="35" borderId="14" xfId="0" applyFont="1" applyFill="1" applyBorder="1" applyAlignment="1" applyProtection="1">
      <alignment horizontal="left" vertical="center" wrapText="1"/>
      <protection locked="0"/>
    </xf>
    <xf numFmtId="0" fontId="36" fillId="0" borderId="14" xfId="0" applyFont="1" applyBorder="1" applyAlignment="1">
      <alignment horizontal="left" vertical="center" wrapText="1"/>
    </xf>
    <xf numFmtId="0" fontId="36" fillId="0" borderId="30" xfId="0" applyFont="1" applyBorder="1" applyAlignment="1">
      <alignment horizontal="left" vertical="center" wrapText="1"/>
    </xf>
    <xf numFmtId="0" fontId="9" fillId="0" borderId="30" xfId="0" applyFont="1" applyBorder="1" applyAlignment="1" quotePrefix="1">
      <alignment horizontal="left" vertical="center" wrapText="1"/>
    </xf>
    <xf numFmtId="0" fontId="9" fillId="0" borderId="45" xfId="0" applyFont="1" applyBorder="1" applyAlignment="1" quotePrefix="1">
      <alignment horizontal="left" vertical="center" wrapText="1"/>
    </xf>
    <xf numFmtId="0" fontId="9" fillId="0" borderId="31" xfId="0" applyFont="1" applyBorder="1" applyAlignment="1" quotePrefix="1">
      <alignment horizontal="left" vertical="center" wrapText="1"/>
    </xf>
    <xf numFmtId="0" fontId="17" fillId="35" borderId="10" xfId="0" applyFont="1" applyFill="1" applyBorder="1" applyAlignment="1" applyProtection="1" quotePrefix="1">
      <alignment horizontal="left" vertical="center" wrapText="1"/>
      <protection locked="0"/>
    </xf>
    <xf numFmtId="0" fontId="17" fillId="35" borderId="45" xfId="0" applyFont="1" applyFill="1" applyBorder="1" applyAlignment="1" applyProtection="1" quotePrefix="1">
      <alignment horizontal="left" vertical="center" wrapText="1"/>
      <protection locked="0"/>
    </xf>
    <xf numFmtId="0" fontId="17" fillId="35" borderId="31" xfId="0" applyFont="1" applyFill="1" applyBorder="1" applyAlignment="1" applyProtection="1" quotePrefix="1">
      <alignment horizontal="left" vertical="center" wrapText="1"/>
      <protection locked="0"/>
    </xf>
    <xf numFmtId="0" fontId="1" fillId="0" borderId="12" xfId="0" applyFont="1" applyBorder="1" applyAlignment="1">
      <alignment horizontal="left" vertical="center" wrapText="1"/>
    </xf>
    <xf numFmtId="0" fontId="1" fillId="0" borderId="0" xfId="0" applyFont="1" applyAlignment="1">
      <alignment horizontal="left" vertical="center" wrapText="1"/>
    </xf>
    <xf numFmtId="14" fontId="15" fillId="0" borderId="0" xfId="0" applyNumberFormat="1" applyFont="1" applyAlignment="1" applyProtection="1">
      <alignment horizontal="left" vertical="center" wrapText="1"/>
      <protection locked="0"/>
    </xf>
    <xf numFmtId="0" fontId="13" fillId="0" borderId="46" xfId="0" applyFont="1" applyBorder="1" applyAlignment="1">
      <alignment horizontal="right" vertical="center" wrapText="1"/>
    </xf>
    <xf numFmtId="0" fontId="1" fillId="0" borderId="13" xfId="0" applyFont="1" applyBorder="1" applyAlignment="1">
      <alignment horizontal="left" vertical="center" wrapText="1"/>
    </xf>
    <xf numFmtId="0" fontId="4" fillId="0" borderId="28" xfId="0" applyFont="1" applyBorder="1" applyAlignment="1">
      <alignment horizontal="left" vertical="center" wrapText="1"/>
    </xf>
    <xf numFmtId="0" fontId="15" fillId="0" borderId="0" xfId="0" applyFont="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3" fillId="0" borderId="26" xfId="0" applyFont="1" applyBorder="1" applyAlignment="1">
      <alignment horizontal="left" vertical="center" wrapText="1"/>
    </xf>
    <xf numFmtId="0" fontId="11" fillId="13" borderId="32" xfId="0" applyFont="1" applyFill="1" applyBorder="1" applyAlignment="1">
      <alignment horizontal="left" vertical="center" wrapText="1"/>
    </xf>
    <xf numFmtId="0" fontId="11" fillId="13" borderId="33" xfId="0" applyFont="1" applyFill="1" applyBorder="1" applyAlignment="1">
      <alignment horizontal="left" vertical="center" wrapText="1"/>
    </xf>
    <xf numFmtId="0" fontId="11" fillId="13" borderId="34" xfId="0" applyFont="1" applyFill="1" applyBorder="1" applyAlignment="1">
      <alignment horizontal="left" vertical="center" wrapText="1"/>
    </xf>
    <xf numFmtId="0" fontId="19" fillId="0" borderId="0" xfId="0" applyFont="1" applyAlignment="1" quotePrefix="1">
      <alignment horizontal="left" vertical="center" wrapText="1"/>
    </xf>
    <xf numFmtId="0" fontId="13" fillId="0" borderId="0" xfId="0" applyFont="1" applyAlignment="1">
      <alignment/>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5" fillId="0" borderId="11" xfId="0" applyFont="1" applyBorder="1" applyAlignment="1" applyProtection="1">
      <alignment horizontal="left" vertical="center" wrapText="1"/>
      <protection locked="0"/>
    </xf>
    <xf numFmtId="0" fontId="15" fillId="0" borderId="47" xfId="0" applyFont="1" applyBorder="1" applyAlignment="1" applyProtection="1">
      <alignment horizontal="left" vertical="center" wrapText="1"/>
      <protection locked="0"/>
    </xf>
    <xf numFmtId="0" fontId="11" fillId="34" borderId="32" xfId="0" applyFont="1" applyFill="1" applyBorder="1" applyAlignment="1">
      <alignment horizontal="left" vertical="center" wrapText="1"/>
    </xf>
    <xf numFmtId="0" fontId="8" fillId="34" borderId="33" xfId="0" applyFont="1" applyFill="1" applyBorder="1" applyAlignment="1">
      <alignment horizontal="left" vertical="center" wrapText="1"/>
    </xf>
    <xf numFmtId="0" fontId="8" fillId="34" borderId="34" xfId="0" applyFont="1" applyFill="1" applyBorder="1" applyAlignment="1">
      <alignment horizontal="left" vertical="center" wrapText="1"/>
    </xf>
    <xf numFmtId="0" fontId="1" fillId="0" borderId="12" xfId="0" applyFont="1" applyBorder="1" applyAlignment="1">
      <alignment vertical="center" wrapText="1"/>
    </xf>
    <xf numFmtId="0" fontId="1" fillId="0" borderId="0" xfId="0" applyFont="1" applyAlignment="1">
      <alignment vertical="center" wrapText="1"/>
    </xf>
    <xf numFmtId="0" fontId="3" fillId="0" borderId="4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7" xfId="0" applyFont="1" applyBorder="1" applyAlignment="1">
      <alignment horizontal="center" vertical="center" wrapText="1"/>
    </xf>
    <xf numFmtId="0" fontId="3" fillId="13" borderId="19" xfId="0" applyFont="1" applyFill="1" applyBorder="1" applyAlignment="1">
      <alignment horizontal="right" vertical="center" wrapText="1"/>
    </xf>
    <xf numFmtId="0" fontId="2" fillId="0" borderId="0" xfId="0" applyFont="1" applyAlignment="1">
      <alignment horizontal="left" wrapText="1"/>
    </xf>
    <xf numFmtId="0" fontId="17" fillId="0" borderId="28" xfId="0" applyFont="1" applyBorder="1" applyAlignment="1" applyProtection="1">
      <alignment horizontal="left" vertical="center" wrapText="1"/>
      <protection locked="0"/>
    </xf>
    <xf numFmtId="0" fontId="17" fillId="0" borderId="43" xfId="0" applyFont="1" applyBorder="1" applyAlignment="1" applyProtection="1">
      <alignment horizontal="left" vertical="center" wrapText="1"/>
      <protection locked="0"/>
    </xf>
    <xf numFmtId="0" fontId="2" fillId="0" borderId="28" xfId="0" applyFont="1" applyBorder="1" applyAlignment="1">
      <alignment horizontal="left" vertical="center" wrapText="1"/>
    </xf>
    <xf numFmtId="0" fontId="13" fillId="0" borderId="24" xfId="0" applyFont="1" applyBorder="1" applyAlignment="1">
      <alignment vertical="center" wrapText="1"/>
    </xf>
    <xf numFmtId="0" fontId="18" fillId="0" borderId="0" xfId="0" applyFont="1" applyAlignment="1" applyProtection="1">
      <alignment horizontal="right" vertical="center" wrapText="1"/>
      <protection locked="0"/>
    </xf>
    <xf numFmtId="0" fontId="18" fillId="0" borderId="28" xfId="0" applyFont="1" applyBorder="1" applyAlignment="1" applyProtection="1">
      <alignment horizontal="right" vertical="center" wrapText="1"/>
      <protection locked="0"/>
    </xf>
    <xf numFmtId="0" fontId="2" fillId="34" borderId="14" xfId="0" applyFont="1" applyFill="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17" fillId="0" borderId="11" xfId="0" applyFont="1" applyBorder="1" applyAlignment="1" applyProtection="1">
      <alignment horizontal="left" vertical="center" wrapText="1"/>
      <protection locked="0"/>
    </xf>
    <xf numFmtId="0" fontId="17" fillId="0" borderId="47" xfId="0" applyFont="1" applyBorder="1" applyAlignment="1" applyProtection="1">
      <alignment horizontal="left" vertical="center" wrapText="1"/>
      <protection locked="0"/>
    </xf>
    <xf numFmtId="0" fontId="4" fillId="0" borderId="11" xfId="0" applyFont="1" applyBorder="1" applyAlignment="1">
      <alignment horizontal="left" vertical="center" wrapText="1"/>
    </xf>
    <xf numFmtId="0" fontId="9" fillId="0" borderId="0" xfId="0" applyFont="1" applyAlignment="1">
      <alignment horizontal="center" vertical="center" wrapText="1"/>
    </xf>
    <xf numFmtId="0" fontId="2" fillId="34" borderId="29" xfId="0" applyFont="1" applyFill="1" applyBorder="1" applyAlignment="1">
      <alignment horizontal="center" vertical="center" wrapText="1"/>
    </xf>
    <xf numFmtId="0" fontId="2" fillId="34" borderId="29"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44" xfId="0" applyFont="1" applyBorder="1" applyAlignment="1">
      <alignment horizontal="center" vertical="center" wrapText="1"/>
    </xf>
    <xf numFmtId="49" fontId="16" fillId="0" borderId="28" xfId="0" applyNumberFormat="1" applyFont="1" applyBorder="1" applyAlignment="1" applyProtection="1">
      <alignment horizontal="left" vertical="center" wrapText="1"/>
      <protection locked="0"/>
    </xf>
    <xf numFmtId="0" fontId="2" fillId="13" borderId="14" xfId="0" applyFont="1" applyFill="1" applyBorder="1" applyAlignment="1">
      <alignment horizontal="center" vertical="center"/>
    </xf>
    <xf numFmtId="0" fontId="2" fillId="13" borderId="15" xfId="0" applyFont="1" applyFill="1" applyBorder="1" applyAlignment="1">
      <alignment horizontal="center" vertical="center"/>
    </xf>
    <xf numFmtId="0" fontId="2" fillId="13" borderId="29" xfId="0" applyFont="1" applyFill="1" applyBorder="1" applyAlignment="1">
      <alignment horizontal="center" vertical="center" wrapText="1"/>
    </xf>
    <xf numFmtId="0" fontId="2" fillId="13" borderId="29" xfId="0" applyFont="1" applyFill="1" applyBorder="1" applyAlignment="1">
      <alignment horizontal="center" vertical="center"/>
    </xf>
    <xf numFmtId="0" fontId="81" fillId="0" borderId="0" xfId="0" applyFont="1" applyAlignment="1">
      <alignment horizontal="center" vertical="center"/>
    </xf>
    <xf numFmtId="0" fontId="7" fillId="13" borderId="10" xfId="0" applyFont="1" applyFill="1" applyBorder="1" applyAlignment="1">
      <alignment horizontal="left" vertical="center" wrapText="1"/>
    </xf>
    <xf numFmtId="0" fontId="7" fillId="13" borderId="11" xfId="0" applyFont="1" applyFill="1" applyBorder="1" applyAlignment="1">
      <alignment horizontal="left" vertical="center" wrapText="1"/>
    </xf>
    <xf numFmtId="0" fontId="2" fillId="35" borderId="30" xfId="0" applyFont="1" applyFill="1" applyBorder="1" applyAlignment="1" applyProtection="1">
      <alignment horizontal="center" vertical="center"/>
      <protection locked="0"/>
    </xf>
    <xf numFmtId="0" fontId="2" fillId="35" borderId="31" xfId="0" applyFont="1" applyFill="1" applyBorder="1" applyAlignment="1" applyProtection="1">
      <alignment horizontal="center" vertical="center"/>
      <protection locked="0"/>
    </xf>
    <xf numFmtId="0" fontId="2" fillId="10" borderId="0" xfId="0" applyFont="1" applyFill="1" applyAlignment="1">
      <alignment horizontal="left" vertical="center" wrapText="1"/>
    </xf>
    <xf numFmtId="0" fontId="3" fillId="0" borderId="0" xfId="0" applyFont="1" applyAlignment="1" applyProtection="1">
      <alignment horizontal="left" vertical="center"/>
      <protection locked="0"/>
    </xf>
    <xf numFmtId="0" fontId="11" fillId="0" borderId="0" xfId="0" applyFont="1" applyAlignment="1">
      <alignment horizontal="left" vertical="center" wrapText="1"/>
    </xf>
    <xf numFmtId="0" fontId="3" fillId="0" borderId="0" xfId="0" applyFont="1" applyAlignment="1" applyProtection="1">
      <alignment horizontal="left" wrapText="1"/>
      <protection locked="0"/>
    </xf>
    <xf numFmtId="0" fontId="28" fillId="0" borderId="0" xfId="0" applyFont="1" applyAlignment="1" applyProtection="1">
      <alignment horizontal="right" vertical="top"/>
      <protection locked="0"/>
    </xf>
    <xf numFmtId="0" fontId="20" fillId="0" borderId="0" xfId="0" applyFont="1" applyAlignment="1" applyProtection="1">
      <alignment horizontal="right" vertical="top"/>
      <protection locked="0"/>
    </xf>
    <xf numFmtId="0" fontId="20" fillId="0" borderId="0" xfId="0" applyFont="1" applyAlignment="1" applyProtection="1">
      <alignment horizontal="right" vertical="center"/>
      <protection locked="0"/>
    </xf>
    <xf numFmtId="0" fontId="2" fillId="34" borderId="15" xfId="0" applyFont="1" applyFill="1" applyBorder="1" applyAlignment="1">
      <alignment horizontal="center" vertical="center"/>
    </xf>
    <xf numFmtId="0" fontId="38" fillId="0" borderId="0" xfId="0" applyFont="1" applyAlignment="1">
      <alignment horizontal="right" vertical="center" wrapText="1"/>
    </xf>
    <xf numFmtId="0" fontId="3" fillId="17" borderId="0" xfId="0" applyFont="1" applyFill="1" applyAlignment="1">
      <alignment horizontal="left" vertical="center"/>
    </xf>
    <xf numFmtId="0" fontId="9" fillId="0" borderId="0" xfId="0" applyFont="1" applyAlignment="1">
      <alignment horizontal="left" vertical="center" wrapText="1"/>
    </xf>
    <xf numFmtId="0" fontId="2" fillId="0" borderId="0" xfId="0" applyFont="1" applyAlignment="1" quotePrefix="1">
      <alignment horizontal="left" vertical="center" wrapText="1"/>
    </xf>
    <xf numFmtId="0" fontId="9" fillId="0" borderId="0" xfId="0" applyFont="1" applyAlignment="1" quotePrefix="1">
      <alignment horizontal="left" vertical="center" wrapText="1"/>
    </xf>
    <xf numFmtId="0" fontId="3" fillId="34" borderId="19" xfId="0" applyFont="1" applyFill="1" applyBorder="1" applyAlignment="1">
      <alignment horizontal="right" vertical="center" wrapText="1"/>
    </xf>
    <xf numFmtId="0" fontId="44" fillId="37" borderId="49" xfId="0" applyFont="1" applyFill="1" applyBorder="1" applyAlignment="1">
      <alignment horizontal="center" vertical="center" wrapText="1"/>
    </xf>
    <xf numFmtId="0" fontId="44" fillId="37" borderId="50" xfId="0" applyFont="1" applyFill="1" applyBorder="1" applyAlignment="1">
      <alignment horizontal="center" vertical="center" wrapText="1"/>
    </xf>
    <xf numFmtId="0" fontId="5" fillId="37" borderId="49" xfId="0" applyFont="1" applyFill="1" applyBorder="1" applyAlignment="1">
      <alignment horizontal="center" vertical="center" wrapText="1"/>
    </xf>
    <xf numFmtId="0" fontId="5" fillId="37" borderId="51" xfId="0" applyFont="1" applyFill="1" applyBorder="1" applyAlignment="1">
      <alignment horizontal="center" vertical="center" wrapText="1"/>
    </xf>
    <xf numFmtId="0" fontId="5" fillId="37" borderId="50" xfId="0" applyFont="1" applyFill="1" applyBorder="1" applyAlignment="1">
      <alignment horizontal="center" vertical="center" wrapText="1"/>
    </xf>
    <xf numFmtId="0" fontId="45" fillId="0" borderId="35"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25" fillId="0" borderId="0" xfId="0" applyFont="1" applyAlignment="1">
      <alignment horizontal="righ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123825</xdr:colOff>
      <xdr:row>3</xdr:row>
      <xdr:rowOff>104775</xdr:rowOff>
    </xdr:to>
    <xdr:pic>
      <xdr:nvPicPr>
        <xdr:cNvPr id="1" name="Picture 18" descr="logo"/>
        <xdr:cNvPicPr preferRelativeResize="1">
          <a:picLocks noChangeAspect="1"/>
        </xdr:cNvPicPr>
      </xdr:nvPicPr>
      <xdr:blipFill>
        <a:blip r:embed="rId1"/>
        <a:stretch>
          <a:fillRect/>
        </a:stretch>
      </xdr:blipFill>
      <xdr:spPr>
        <a:xfrm>
          <a:off x="0" y="0"/>
          <a:ext cx="9620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N101"/>
  <sheetViews>
    <sheetView tabSelected="1" zoomScale="160" zoomScaleNormal="160" zoomScalePageLayoutView="0" workbookViewId="0" topLeftCell="B73">
      <selection activeCell="D5" sqref="D5:G5"/>
    </sheetView>
  </sheetViews>
  <sheetFormatPr defaultColWidth="11.421875" defaultRowHeight="12.75"/>
  <cols>
    <col min="1" max="1" width="11.421875" style="0" hidden="1" customWidth="1"/>
    <col min="2" max="2" width="26.00390625" style="0" customWidth="1"/>
    <col min="3" max="3" width="7.140625" style="0" customWidth="1"/>
    <col min="4" max="4" width="9.8515625" style="0" customWidth="1"/>
    <col min="5" max="5" width="5.00390625" style="0" customWidth="1"/>
    <col min="6" max="6" width="4.8515625" style="0" customWidth="1"/>
    <col min="7" max="7" width="5.28125" style="0" customWidth="1"/>
    <col min="8" max="8" width="8.421875" style="0" customWidth="1"/>
    <col min="9" max="11" width="9.7109375" style="0" customWidth="1"/>
  </cols>
  <sheetData>
    <row r="1" spans="2:11" ht="12.75" customHeight="1">
      <c r="B1" s="185" t="s">
        <v>1</v>
      </c>
      <c r="C1" s="185"/>
      <c r="D1" s="185"/>
      <c r="E1" s="185"/>
      <c r="F1" s="185"/>
      <c r="G1" s="185"/>
      <c r="H1" s="185"/>
      <c r="I1" s="185"/>
      <c r="J1" s="185"/>
      <c r="K1" s="185"/>
    </row>
    <row r="2" spans="2:11" ht="39.75" customHeight="1">
      <c r="B2" s="184" t="s">
        <v>144</v>
      </c>
      <c r="C2" s="185"/>
      <c r="D2" s="185"/>
      <c r="E2" s="185"/>
      <c r="F2" s="185"/>
      <c r="G2" s="185"/>
      <c r="H2" s="185"/>
      <c r="I2" s="185"/>
      <c r="J2" s="185"/>
      <c r="K2" s="185"/>
    </row>
    <row r="3" spans="2:11" ht="23.25" customHeight="1">
      <c r="B3" s="161" t="s">
        <v>7</v>
      </c>
      <c r="C3" s="162"/>
      <c r="D3" s="162"/>
      <c r="E3" s="162"/>
      <c r="F3" s="162"/>
      <c r="G3" s="162"/>
      <c r="H3" s="162"/>
      <c r="I3" s="162"/>
      <c r="J3" s="162"/>
      <c r="K3" s="162"/>
    </row>
    <row r="4" spans="2:14" ht="23.25" customHeight="1">
      <c r="B4" s="163" t="s">
        <v>34</v>
      </c>
      <c r="C4" s="164"/>
      <c r="D4" s="165"/>
      <c r="E4" s="165"/>
      <c r="F4" s="165"/>
      <c r="G4" s="165"/>
      <c r="H4" s="165"/>
      <c r="I4" s="165"/>
      <c r="J4" s="165"/>
      <c r="K4" s="166"/>
      <c r="M4" s="1"/>
      <c r="N4" s="2"/>
    </row>
    <row r="5" spans="2:13" ht="18.75" customHeight="1">
      <c r="B5" s="149" t="s">
        <v>13</v>
      </c>
      <c r="C5" s="150"/>
      <c r="D5" s="121"/>
      <c r="E5" s="121"/>
      <c r="F5" s="121"/>
      <c r="G5" s="121"/>
      <c r="H5" s="213" t="s">
        <v>14</v>
      </c>
      <c r="I5" s="213"/>
      <c r="J5" s="155"/>
      <c r="K5" s="156"/>
      <c r="M5" s="3"/>
    </row>
    <row r="6" spans="2:13" ht="15" customHeight="1">
      <c r="B6" s="170" t="s">
        <v>4</v>
      </c>
      <c r="C6" s="171"/>
      <c r="D6" s="121"/>
      <c r="E6" s="121"/>
      <c r="F6" s="121"/>
      <c r="G6" s="121"/>
      <c r="H6" s="121"/>
      <c r="I6" s="121"/>
      <c r="J6" s="121"/>
      <c r="K6" s="122"/>
      <c r="M6" s="3"/>
    </row>
    <row r="7" spans="2:13" ht="17.25" customHeight="1">
      <c r="B7" s="149" t="s">
        <v>16</v>
      </c>
      <c r="C7" s="150"/>
      <c r="D7" s="151"/>
      <c r="E7" s="151"/>
      <c r="F7" s="151"/>
      <c r="G7" s="151"/>
      <c r="H7" s="152" t="s">
        <v>15</v>
      </c>
      <c r="I7" s="152"/>
      <c r="J7" s="151"/>
      <c r="K7" s="156"/>
      <c r="M7" s="3"/>
    </row>
    <row r="8" spans="2:13" ht="9.75" customHeight="1">
      <c r="B8" s="149" t="s">
        <v>17</v>
      </c>
      <c r="C8" s="181" t="s">
        <v>19</v>
      </c>
      <c r="D8" s="136" t="s">
        <v>18</v>
      </c>
      <c r="E8" s="181" t="s">
        <v>19</v>
      </c>
      <c r="F8" s="136" t="s">
        <v>130</v>
      </c>
      <c r="G8" s="180" t="s">
        <v>20</v>
      </c>
      <c r="H8" s="180"/>
      <c r="I8" s="78"/>
      <c r="J8" s="79"/>
      <c r="K8" s="80"/>
      <c r="M8" s="3"/>
    </row>
    <row r="9" spans="2:13" ht="10.5" customHeight="1">
      <c r="B9" s="153"/>
      <c r="C9" s="182"/>
      <c r="D9" s="179"/>
      <c r="E9" s="182"/>
      <c r="F9" s="179"/>
      <c r="G9" s="157" t="s">
        <v>15</v>
      </c>
      <c r="H9" s="157"/>
      <c r="I9" s="81"/>
      <c r="J9" s="82"/>
      <c r="K9" s="83"/>
      <c r="M9" s="3"/>
    </row>
    <row r="10" spans="2:13" ht="20.25" customHeight="1">
      <c r="B10" s="4" t="s">
        <v>21</v>
      </c>
      <c r="C10" s="84" t="s">
        <v>19</v>
      </c>
      <c r="D10" s="5" t="s">
        <v>22</v>
      </c>
      <c r="E10" s="84" t="s">
        <v>19</v>
      </c>
      <c r="F10" s="188" t="s">
        <v>91</v>
      </c>
      <c r="G10" s="188"/>
      <c r="H10" s="188"/>
      <c r="I10" s="188"/>
      <c r="J10" s="186"/>
      <c r="K10" s="187"/>
      <c r="M10" s="3"/>
    </row>
    <row r="11" spans="2:13" ht="15" customHeight="1">
      <c r="B11" s="192" t="s">
        <v>35</v>
      </c>
      <c r="C11" s="193"/>
      <c r="D11" s="193"/>
      <c r="E11" s="193"/>
      <c r="F11" s="193"/>
      <c r="G11" s="193"/>
      <c r="H11" s="193"/>
      <c r="I11" s="193"/>
      <c r="J11" s="193"/>
      <c r="K11" s="194"/>
      <c r="M11" s="3"/>
    </row>
    <row r="12" spans="2:13" ht="15" customHeight="1">
      <c r="B12" s="6" t="s">
        <v>23</v>
      </c>
      <c r="C12" s="85" t="s">
        <v>19</v>
      </c>
      <c r="D12" s="7" t="s">
        <v>24</v>
      </c>
      <c r="E12" s="85" t="s">
        <v>19</v>
      </c>
      <c r="F12" s="7" t="s">
        <v>25</v>
      </c>
      <c r="G12" s="85" t="s">
        <v>19</v>
      </c>
      <c r="H12" s="189" t="s">
        <v>26</v>
      </c>
      <c r="I12" s="189"/>
      <c r="J12" s="155"/>
      <c r="K12" s="156"/>
      <c r="M12" s="3"/>
    </row>
    <row r="13" spans="2:13" ht="23.25" customHeight="1">
      <c r="B13" s="8" t="s">
        <v>27</v>
      </c>
      <c r="C13" s="195"/>
      <c r="D13" s="195"/>
      <c r="E13" s="154" t="s">
        <v>28</v>
      </c>
      <c r="F13" s="154"/>
      <c r="G13" s="154"/>
      <c r="H13" s="86"/>
      <c r="I13" s="177" t="s">
        <v>33</v>
      </c>
      <c r="J13" s="177"/>
      <c r="K13" s="178"/>
      <c r="M13" s="3"/>
    </row>
    <row r="14" spans="2:13" s="12" customFormat="1" ht="4.5" customHeight="1" thickBot="1">
      <c r="B14" s="9"/>
      <c r="C14" s="10"/>
      <c r="D14" s="10"/>
      <c r="E14" s="10"/>
      <c r="F14" s="10"/>
      <c r="G14" s="10"/>
      <c r="H14" s="10"/>
      <c r="I14" s="11"/>
      <c r="J14" s="11"/>
      <c r="M14" s="13"/>
    </row>
    <row r="15" spans="2:13" ht="30" customHeight="1">
      <c r="B15" s="158" t="s">
        <v>36</v>
      </c>
      <c r="C15" s="159"/>
      <c r="D15" s="159"/>
      <c r="E15" s="159"/>
      <c r="F15" s="159"/>
      <c r="G15" s="159"/>
      <c r="H15" s="159"/>
      <c r="I15" s="159"/>
      <c r="J15" s="159"/>
      <c r="K15" s="160"/>
      <c r="M15" s="3"/>
    </row>
    <row r="16" spans="2:11" ht="19.5" customHeight="1">
      <c r="B16" s="198" t="s">
        <v>69</v>
      </c>
      <c r="C16" s="196" t="s">
        <v>63</v>
      </c>
      <c r="D16" s="196"/>
      <c r="E16" s="196"/>
      <c r="F16" s="196"/>
      <c r="G16" s="196"/>
      <c r="H16" s="196"/>
      <c r="I16" s="196" t="s">
        <v>68</v>
      </c>
      <c r="J16" s="196"/>
      <c r="K16" s="197"/>
    </row>
    <row r="17" spans="2:11" ht="20.25" customHeight="1">
      <c r="B17" s="199"/>
      <c r="C17" s="196" t="s">
        <v>64</v>
      </c>
      <c r="D17" s="196"/>
      <c r="E17" s="196"/>
      <c r="F17" s="196" t="s">
        <v>65</v>
      </c>
      <c r="G17" s="196"/>
      <c r="H17" s="196"/>
      <c r="I17" s="14" t="s">
        <v>66</v>
      </c>
      <c r="J17" s="14" t="s">
        <v>0</v>
      </c>
      <c r="K17" s="15" t="s">
        <v>67</v>
      </c>
    </row>
    <row r="18" spans="2:11" s="16" customFormat="1" ht="24.75" customHeight="1">
      <c r="B18" s="87"/>
      <c r="C18" s="123"/>
      <c r="D18" s="124"/>
      <c r="E18" s="125"/>
      <c r="F18" s="123"/>
      <c r="G18" s="124"/>
      <c r="H18" s="125"/>
      <c r="I18" s="88"/>
      <c r="J18" s="88"/>
      <c r="K18" s="89"/>
    </row>
    <row r="19" spans="2:11" s="16" customFormat="1" ht="24.75" customHeight="1">
      <c r="B19" s="87"/>
      <c r="C19" s="123"/>
      <c r="D19" s="124"/>
      <c r="E19" s="125"/>
      <c r="F19" s="123"/>
      <c r="G19" s="124"/>
      <c r="H19" s="125"/>
      <c r="I19" s="88"/>
      <c r="J19" s="88"/>
      <c r="K19" s="89"/>
    </row>
    <row r="20" spans="2:11" s="16" customFormat="1" ht="24.75" customHeight="1">
      <c r="B20" s="87"/>
      <c r="C20" s="123"/>
      <c r="D20" s="124"/>
      <c r="E20" s="125"/>
      <c r="F20" s="123"/>
      <c r="G20" s="124"/>
      <c r="H20" s="125"/>
      <c r="I20" s="88"/>
      <c r="J20" s="88"/>
      <c r="K20" s="89"/>
    </row>
    <row r="21" spans="2:11" s="16" customFormat="1" ht="24.75" customHeight="1">
      <c r="B21" s="87"/>
      <c r="C21" s="123"/>
      <c r="D21" s="124"/>
      <c r="E21" s="125"/>
      <c r="F21" s="123"/>
      <c r="G21" s="124"/>
      <c r="H21" s="125"/>
      <c r="I21" s="88"/>
      <c r="J21" s="88"/>
      <c r="K21" s="89"/>
    </row>
    <row r="22" spans="2:11" s="16" customFormat="1" ht="24.75" customHeight="1">
      <c r="B22" s="87"/>
      <c r="C22" s="123"/>
      <c r="D22" s="124"/>
      <c r="E22" s="125"/>
      <c r="F22" s="123"/>
      <c r="G22" s="124"/>
      <c r="H22" s="125"/>
      <c r="I22" s="88"/>
      <c r="J22" s="88"/>
      <c r="K22" s="89"/>
    </row>
    <row r="23" spans="2:11" s="16" customFormat="1" ht="24.75" customHeight="1">
      <c r="B23" s="87"/>
      <c r="C23" s="123"/>
      <c r="D23" s="124"/>
      <c r="E23" s="125"/>
      <c r="F23" s="123"/>
      <c r="G23" s="124"/>
      <c r="H23" s="125"/>
      <c r="I23" s="88"/>
      <c r="J23" s="88"/>
      <c r="K23" s="89"/>
    </row>
    <row r="24" spans="2:11" s="16" customFormat="1" ht="24.75" customHeight="1">
      <c r="B24" s="87"/>
      <c r="C24" s="123"/>
      <c r="D24" s="124"/>
      <c r="E24" s="125"/>
      <c r="F24" s="123"/>
      <c r="G24" s="124"/>
      <c r="H24" s="125"/>
      <c r="I24" s="88"/>
      <c r="J24" s="88"/>
      <c r="K24" s="89"/>
    </row>
    <row r="25" spans="2:11" s="16" customFormat="1" ht="24.75" customHeight="1">
      <c r="B25" s="87"/>
      <c r="C25" s="123"/>
      <c r="D25" s="124"/>
      <c r="E25" s="125"/>
      <c r="F25" s="123"/>
      <c r="G25" s="124"/>
      <c r="H25" s="125"/>
      <c r="I25" s="88"/>
      <c r="J25" s="88"/>
      <c r="K25" s="89"/>
    </row>
    <row r="26" spans="2:11" s="16" customFormat="1" ht="24.75" customHeight="1">
      <c r="B26" s="172" t="s">
        <v>70</v>
      </c>
      <c r="C26" s="173"/>
      <c r="D26" s="173"/>
      <c r="E26" s="173"/>
      <c r="F26" s="173"/>
      <c r="G26" s="173"/>
      <c r="H26" s="174"/>
      <c r="I26" s="17">
        <f>SUM(I18:I25)</f>
        <v>0</v>
      </c>
      <c r="J26" s="17">
        <f>SUM(J18:J25)</f>
        <v>0</v>
      </c>
      <c r="K26" s="18">
        <f>SUM(K18:K25)</f>
        <v>0</v>
      </c>
    </row>
    <row r="27" spans="2:11" s="16" customFormat="1" ht="24.75" customHeight="1" thickBot="1">
      <c r="B27" s="19" t="s">
        <v>71</v>
      </c>
      <c r="C27" s="20">
        <f>I26*12+J26+K26/30</f>
        <v>0</v>
      </c>
      <c r="D27" s="21" t="s">
        <v>0</v>
      </c>
      <c r="E27" s="175">
        <f>ROUNDDOWN(C27/12,0)</f>
        <v>0</v>
      </c>
      <c r="F27" s="175"/>
      <c r="G27" s="22" t="s">
        <v>6</v>
      </c>
      <c r="H27" s="23">
        <f>ROUNDDOWN((C27-(FLOOR(C27,12))),0)</f>
        <v>0</v>
      </c>
      <c r="I27" s="24" t="s">
        <v>0</v>
      </c>
      <c r="J27" s="23">
        <f>(C27-(((FLOOR(C27,12))+(ROUNDDOWN((C27-(FLOOR(C27,12))),0)))))*30</f>
        <v>0</v>
      </c>
      <c r="K27" s="25" t="s">
        <v>32</v>
      </c>
    </row>
    <row r="28" spans="2:11" s="3" customFormat="1" ht="24.75" customHeight="1">
      <c r="B28" s="200" t="s">
        <v>72</v>
      </c>
      <c r="C28" s="200"/>
      <c r="D28" s="200"/>
      <c r="E28" s="200"/>
      <c r="F28" s="200"/>
      <c r="G28" s="200"/>
      <c r="H28" s="200"/>
      <c r="I28" s="200"/>
      <c r="J28" s="200"/>
      <c r="K28" s="200"/>
    </row>
    <row r="29" spans="2:11" s="27" customFormat="1" ht="24.75" customHeight="1">
      <c r="B29" s="26" t="s">
        <v>39</v>
      </c>
      <c r="C29" s="131" t="s">
        <v>40</v>
      </c>
      <c r="D29" s="131"/>
      <c r="E29" s="131"/>
      <c r="F29" s="131"/>
      <c r="G29" s="131" t="s">
        <v>41</v>
      </c>
      <c r="H29" s="131"/>
      <c r="I29" s="131"/>
      <c r="J29" s="131"/>
      <c r="K29" s="131"/>
    </row>
    <row r="30" spans="2:11" s="27" customFormat="1" ht="24.75" customHeight="1">
      <c r="B30" s="28" t="s">
        <v>42</v>
      </c>
      <c r="C30" s="127" t="s">
        <v>43</v>
      </c>
      <c r="D30" s="127"/>
      <c r="E30" s="127"/>
      <c r="F30" s="127"/>
      <c r="G30" s="127" t="s">
        <v>44</v>
      </c>
      <c r="H30" s="127"/>
      <c r="I30" s="127"/>
      <c r="J30" s="127"/>
      <c r="K30" s="127"/>
    </row>
    <row r="31" spans="2:11" s="27" customFormat="1" ht="24.75" customHeight="1">
      <c r="B31" s="28" t="s">
        <v>84</v>
      </c>
      <c r="C31" s="127" t="s">
        <v>45</v>
      </c>
      <c r="D31" s="127"/>
      <c r="E31" s="127"/>
      <c r="F31" s="127"/>
      <c r="G31" s="127" t="s">
        <v>137</v>
      </c>
      <c r="H31" s="127"/>
      <c r="I31" s="127"/>
      <c r="J31" s="127"/>
      <c r="K31" s="127"/>
    </row>
    <row r="32" spans="2:11" s="27" customFormat="1" ht="24.75" customHeight="1">
      <c r="B32" s="28" t="s">
        <v>85</v>
      </c>
      <c r="C32" s="127" t="s">
        <v>45</v>
      </c>
      <c r="D32" s="127"/>
      <c r="E32" s="127"/>
      <c r="F32" s="127"/>
      <c r="G32" s="127" t="s">
        <v>46</v>
      </c>
      <c r="H32" s="127"/>
      <c r="I32" s="127"/>
      <c r="J32" s="127"/>
      <c r="K32" s="127"/>
    </row>
    <row r="33" spans="2:11" s="27" customFormat="1" ht="24.75" customHeight="1">
      <c r="B33" s="28" t="s">
        <v>77</v>
      </c>
      <c r="C33" s="127" t="s">
        <v>47</v>
      </c>
      <c r="D33" s="127"/>
      <c r="E33" s="127"/>
      <c r="F33" s="127"/>
      <c r="G33" s="127" t="s">
        <v>56</v>
      </c>
      <c r="H33" s="127"/>
      <c r="I33" s="127"/>
      <c r="J33" s="127"/>
      <c r="K33" s="127"/>
    </row>
    <row r="34" spans="2:11" s="27" customFormat="1" ht="24.75" customHeight="1">
      <c r="B34" s="28" t="s">
        <v>78</v>
      </c>
      <c r="C34" s="127" t="s">
        <v>48</v>
      </c>
      <c r="D34" s="127"/>
      <c r="E34" s="127"/>
      <c r="F34" s="127"/>
      <c r="G34" s="127" t="s">
        <v>57</v>
      </c>
      <c r="H34" s="127"/>
      <c r="I34" s="127"/>
      <c r="J34" s="127"/>
      <c r="K34" s="127"/>
    </row>
    <row r="35" spans="2:11" s="27" customFormat="1" ht="24.75" customHeight="1">
      <c r="B35" s="28" t="s">
        <v>86</v>
      </c>
      <c r="C35" s="127" t="s">
        <v>49</v>
      </c>
      <c r="D35" s="127"/>
      <c r="E35" s="127"/>
      <c r="F35" s="127"/>
      <c r="G35" s="127" t="s">
        <v>139</v>
      </c>
      <c r="H35" s="127"/>
      <c r="I35" s="127"/>
      <c r="J35" s="127"/>
      <c r="K35" s="127"/>
    </row>
    <row r="36" spans="2:11" s="27" customFormat="1" ht="24.75" customHeight="1">
      <c r="B36" s="28" t="s">
        <v>87</v>
      </c>
      <c r="C36" s="128" t="s">
        <v>50</v>
      </c>
      <c r="D36" s="129"/>
      <c r="E36" s="129"/>
      <c r="F36" s="130"/>
      <c r="G36" s="128" t="s">
        <v>138</v>
      </c>
      <c r="H36" s="129"/>
      <c r="I36" s="129"/>
      <c r="J36" s="129"/>
      <c r="K36" s="130"/>
    </row>
    <row r="37" spans="2:11" s="27" customFormat="1" ht="24.75" customHeight="1">
      <c r="B37" s="28" t="s">
        <v>88</v>
      </c>
      <c r="C37" s="127" t="s">
        <v>51</v>
      </c>
      <c r="D37" s="127"/>
      <c r="E37" s="127"/>
      <c r="F37" s="127"/>
      <c r="G37" s="127" t="s">
        <v>136</v>
      </c>
      <c r="H37" s="127"/>
      <c r="I37" s="127"/>
      <c r="J37" s="127"/>
      <c r="K37" s="127"/>
    </row>
    <row r="38" spans="2:11" s="27" customFormat="1" ht="24.75" customHeight="1">
      <c r="B38" s="28" t="s">
        <v>89</v>
      </c>
      <c r="C38" s="128" t="s">
        <v>52</v>
      </c>
      <c r="D38" s="129"/>
      <c r="E38" s="129"/>
      <c r="F38" s="130"/>
      <c r="G38" s="128" t="s">
        <v>134</v>
      </c>
      <c r="H38" s="129"/>
      <c r="I38" s="129"/>
      <c r="J38" s="129"/>
      <c r="K38" s="130"/>
    </row>
    <row r="39" spans="2:11" s="27" customFormat="1" ht="24.75" customHeight="1">
      <c r="B39" s="28" t="s">
        <v>90</v>
      </c>
      <c r="C39" s="127" t="s">
        <v>52</v>
      </c>
      <c r="D39" s="127"/>
      <c r="E39" s="127"/>
      <c r="F39" s="127"/>
      <c r="G39" s="127" t="s">
        <v>46</v>
      </c>
      <c r="H39" s="127"/>
      <c r="I39" s="127"/>
      <c r="J39" s="127"/>
      <c r="K39" s="127"/>
    </row>
    <row r="40" spans="2:11" s="27" customFormat="1" ht="24.75" customHeight="1">
      <c r="B40" s="28" t="s">
        <v>83</v>
      </c>
      <c r="C40" s="127" t="s">
        <v>53</v>
      </c>
      <c r="D40" s="127"/>
      <c r="E40" s="127"/>
      <c r="F40" s="127"/>
      <c r="G40" s="127" t="s">
        <v>135</v>
      </c>
      <c r="H40" s="127"/>
      <c r="I40" s="127"/>
      <c r="J40" s="127"/>
      <c r="K40" s="127"/>
    </row>
    <row r="41" spans="2:11" s="27" customFormat="1" ht="24.75" customHeight="1">
      <c r="B41" s="28" t="s">
        <v>54</v>
      </c>
      <c r="C41" s="127" t="s">
        <v>53</v>
      </c>
      <c r="D41" s="127"/>
      <c r="E41" s="127"/>
      <c r="F41" s="127"/>
      <c r="G41" s="127" t="s">
        <v>46</v>
      </c>
      <c r="H41" s="127"/>
      <c r="I41" s="127"/>
      <c r="J41" s="127"/>
      <c r="K41" s="127"/>
    </row>
    <row r="42" spans="2:11" ht="6.75" customHeight="1">
      <c r="B42" s="29"/>
      <c r="C42" s="30"/>
      <c r="D42" s="31"/>
      <c r="E42" s="32"/>
      <c r="F42" s="33"/>
      <c r="G42" s="34"/>
      <c r="H42" s="33"/>
      <c r="I42" s="35"/>
      <c r="J42" s="36"/>
      <c r="K42" s="37"/>
    </row>
    <row r="43" spans="2:11" ht="20.25" customHeight="1">
      <c r="B43" s="201" t="s">
        <v>105</v>
      </c>
      <c r="C43" s="202"/>
      <c r="D43" s="202"/>
      <c r="E43" s="202"/>
      <c r="F43" s="202"/>
      <c r="G43" s="202"/>
      <c r="H43" s="202"/>
      <c r="I43" s="202"/>
      <c r="J43" s="203"/>
      <c r="K43" s="204"/>
    </row>
    <row r="44" spans="1:11" ht="92.25" customHeight="1">
      <c r="A44" s="38"/>
      <c r="B44" s="118" t="s">
        <v>107</v>
      </c>
      <c r="C44" s="119"/>
      <c r="D44" s="119"/>
      <c r="E44" s="119"/>
      <c r="F44" s="119"/>
      <c r="G44" s="119"/>
      <c r="H44" s="119"/>
      <c r="I44" s="119"/>
      <c r="J44" s="119"/>
      <c r="K44" s="120"/>
    </row>
    <row r="45" spans="2:11" ht="14.25" customHeight="1" thickBot="1">
      <c r="B45" s="39"/>
      <c r="F45" s="39"/>
      <c r="G45" s="36"/>
      <c r="H45" s="36"/>
      <c r="I45" s="40"/>
      <c r="J45" s="40"/>
      <c r="K45" s="41"/>
    </row>
    <row r="46" spans="2:11" ht="36.75" customHeight="1">
      <c r="B46" s="167" t="s">
        <v>37</v>
      </c>
      <c r="C46" s="168"/>
      <c r="D46" s="168"/>
      <c r="E46" s="168"/>
      <c r="F46" s="168"/>
      <c r="G46" s="168"/>
      <c r="H46" s="168"/>
      <c r="I46" s="168"/>
      <c r="J46" s="168"/>
      <c r="K46" s="169"/>
    </row>
    <row r="47" spans="2:11" ht="19.5" customHeight="1">
      <c r="B47" s="190" t="s">
        <v>73</v>
      </c>
      <c r="C47" s="183" t="s">
        <v>63</v>
      </c>
      <c r="D47" s="183"/>
      <c r="E47" s="183"/>
      <c r="F47" s="183"/>
      <c r="G47" s="183"/>
      <c r="H47" s="183"/>
      <c r="I47" s="183" t="s">
        <v>68</v>
      </c>
      <c r="J47" s="183"/>
      <c r="K47" s="212"/>
    </row>
    <row r="48" spans="2:11" ht="20.25" customHeight="1">
      <c r="B48" s="191"/>
      <c r="C48" s="183" t="s">
        <v>64</v>
      </c>
      <c r="D48" s="183"/>
      <c r="E48" s="183"/>
      <c r="F48" s="183" t="s">
        <v>65</v>
      </c>
      <c r="G48" s="183"/>
      <c r="H48" s="183"/>
      <c r="I48" s="42" t="s">
        <v>66</v>
      </c>
      <c r="J48" s="42" t="s">
        <v>0</v>
      </c>
      <c r="K48" s="43" t="s">
        <v>67</v>
      </c>
    </row>
    <row r="49" spans="2:11" s="16" customFormat="1" ht="24.75" customHeight="1">
      <c r="B49" s="87"/>
      <c r="C49" s="126"/>
      <c r="D49" s="126"/>
      <c r="E49" s="126"/>
      <c r="F49" s="126"/>
      <c r="G49" s="126"/>
      <c r="H49" s="126"/>
      <c r="I49" s="88"/>
      <c r="J49" s="88"/>
      <c r="K49" s="89"/>
    </row>
    <row r="50" spans="2:11" s="16" customFormat="1" ht="24.75" customHeight="1">
      <c r="B50" s="87"/>
      <c r="C50" s="126"/>
      <c r="D50" s="126"/>
      <c r="E50" s="126"/>
      <c r="F50" s="126"/>
      <c r="G50" s="126"/>
      <c r="H50" s="126"/>
      <c r="I50" s="88"/>
      <c r="J50" s="88"/>
      <c r="K50" s="89"/>
    </row>
    <row r="51" spans="2:11" s="16" customFormat="1" ht="24.75" customHeight="1">
      <c r="B51" s="87"/>
      <c r="C51" s="126"/>
      <c r="D51" s="126"/>
      <c r="E51" s="126"/>
      <c r="F51" s="126"/>
      <c r="G51" s="126"/>
      <c r="H51" s="126"/>
      <c r="I51" s="88"/>
      <c r="J51" s="88"/>
      <c r="K51" s="89"/>
    </row>
    <row r="52" spans="2:11" s="16" customFormat="1" ht="24.75" customHeight="1">
      <c r="B52" s="87"/>
      <c r="C52" s="126"/>
      <c r="D52" s="126"/>
      <c r="E52" s="126"/>
      <c r="F52" s="126"/>
      <c r="G52" s="126"/>
      <c r="H52" s="126"/>
      <c r="I52" s="88"/>
      <c r="J52" s="88"/>
      <c r="K52" s="89"/>
    </row>
    <row r="53" spans="2:11" s="16" customFormat="1" ht="24.75" customHeight="1">
      <c r="B53" s="87"/>
      <c r="C53" s="126"/>
      <c r="D53" s="126"/>
      <c r="E53" s="126"/>
      <c r="F53" s="126"/>
      <c r="G53" s="126"/>
      <c r="H53" s="126"/>
      <c r="I53" s="88"/>
      <c r="J53" s="88"/>
      <c r="K53" s="89"/>
    </row>
    <row r="54" spans="2:11" s="16" customFormat="1" ht="24.75" customHeight="1">
      <c r="B54" s="87"/>
      <c r="C54" s="126"/>
      <c r="D54" s="126"/>
      <c r="E54" s="126"/>
      <c r="F54" s="126"/>
      <c r="G54" s="126"/>
      <c r="H54" s="126"/>
      <c r="I54" s="88"/>
      <c r="J54" s="88"/>
      <c r="K54" s="89"/>
    </row>
    <row r="55" spans="2:11" s="16" customFormat="1" ht="24.75" customHeight="1">
      <c r="B55" s="87"/>
      <c r="C55" s="123"/>
      <c r="D55" s="124"/>
      <c r="E55" s="125"/>
      <c r="F55" s="123"/>
      <c r="G55" s="124"/>
      <c r="H55" s="125"/>
      <c r="I55" s="88"/>
      <c r="J55" s="88"/>
      <c r="K55" s="89"/>
    </row>
    <row r="56" spans="2:11" s="16" customFormat="1" ht="24.75" customHeight="1">
      <c r="B56" s="87"/>
      <c r="C56" s="123"/>
      <c r="D56" s="124"/>
      <c r="E56" s="125"/>
      <c r="F56" s="123"/>
      <c r="G56" s="124"/>
      <c r="H56" s="125"/>
      <c r="I56" s="88"/>
      <c r="J56" s="88"/>
      <c r="K56" s="89"/>
    </row>
    <row r="57" spans="2:11" s="16" customFormat="1" ht="24.75" customHeight="1">
      <c r="B57" s="172" t="s">
        <v>70</v>
      </c>
      <c r="C57" s="173"/>
      <c r="D57" s="173"/>
      <c r="E57" s="173"/>
      <c r="F57" s="173"/>
      <c r="G57" s="173"/>
      <c r="H57" s="174"/>
      <c r="I57" s="17">
        <f>SUM(I49:I56)</f>
        <v>0</v>
      </c>
      <c r="J57" s="17">
        <f>SUM(J49:J56)</f>
        <v>0</v>
      </c>
      <c r="K57" s="18">
        <f>SUM(K49:K56)</f>
        <v>0</v>
      </c>
    </row>
    <row r="58" spans="2:11" s="16" customFormat="1" ht="24.75" customHeight="1" thickBot="1">
      <c r="B58" s="44" t="s">
        <v>71</v>
      </c>
      <c r="C58" s="45">
        <f>I57*12+J57+K57/30</f>
        <v>0</v>
      </c>
      <c r="D58" s="46" t="s">
        <v>0</v>
      </c>
      <c r="E58" s="218">
        <f>ROUNDDOWN(C58/12,0)</f>
        <v>0</v>
      </c>
      <c r="F58" s="218"/>
      <c r="G58" s="47" t="s">
        <v>6</v>
      </c>
      <c r="H58" s="48">
        <f>ROUNDDOWN((C58-(FLOOR(C58,12))),0)</f>
        <v>0</v>
      </c>
      <c r="I58" s="49" t="s">
        <v>0</v>
      </c>
      <c r="J58" s="48">
        <f>(C58-(((FLOOR(C58,12))+(ROUNDDOWN((C58-(FLOOR(C58,12))),0)))))*30</f>
        <v>0</v>
      </c>
      <c r="K58" s="50" t="s">
        <v>32</v>
      </c>
    </row>
    <row r="59" spans="2:11" s="3" customFormat="1" ht="24.75" customHeight="1">
      <c r="B59" s="200" t="s">
        <v>72</v>
      </c>
      <c r="C59" s="200"/>
      <c r="D59" s="200"/>
      <c r="E59" s="200"/>
      <c r="F59" s="200"/>
      <c r="G59" s="200"/>
      <c r="H59" s="200"/>
      <c r="I59" s="200"/>
      <c r="J59" s="200"/>
      <c r="K59" s="200"/>
    </row>
    <row r="60" spans="2:11" s="27" customFormat="1" ht="24.75" customHeight="1">
      <c r="B60" s="26" t="s">
        <v>39</v>
      </c>
      <c r="C60" s="131" t="s">
        <v>40</v>
      </c>
      <c r="D60" s="131"/>
      <c r="E60" s="131"/>
      <c r="F60" s="131"/>
      <c r="G60" s="131" t="s">
        <v>41</v>
      </c>
      <c r="H60" s="131"/>
      <c r="I60" s="131"/>
      <c r="J60" s="131"/>
      <c r="K60" s="131"/>
    </row>
    <row r="61" spans="2:11" s="27" customFormat="1" ht="24.75" customHeight="1">
      <c r="B61" s="28" t="s">
        <v>55</v>
      </c>
      <c r="C61" s="127" t="s">
        <v>45</v>
      </c>
      <c r="D61" s="127"/>
      <c r="E61" s="127"/>
      <c r="F61" s="127"/>
      <c r="G61" s="127" t="s">
        <v>46</v>
      </c>
      <c r="H61" s="127"/>
      <c r="I61" s="127"/>
      <c r="J61" s="127"/>
      <c r="K61" s="127"/>
    </row>
    <row r="62" spans="2:11" s="27" customFormat="1" ht="24.75" customHeight="1">
      <c r="B62" s="28" t="s">
        <v>75</v>
      </c>
      <c r="C62" s="127" t="s">
        <v>47</v>
      </c>
      <c r="D62" s="127"/>
      <c r="E62" s="127"/>
      <c r="F62" s="127"/>
      <c r="G62" s="127" t="s">
        <v>133</v>
      </c>
      <c r="H62" s="127"/>
      <c r="I62" s="127"/>
      <c r="J62" s="127"/>
      <c r="K62" s="127"/>
    </row>
    <row r="63" spans="2:11" s="27" customFormat="1" ht="24.75" customHeight="1">
      <c r="B63" s="28" t="s">
        <v>76</v>
      </c>
      <c r="C63" s="127" t="s">
        <v>48</v>
      </c>
      <c r="D63" s="127"/>
      <c r="E63" s="127"/>
      <c r="F63" s="127"/>
      <c r="G63" s="127" t="s">
        <v>132</v>
      </c>
      <c r="H63" s="127"/>
      <c r="I63" s="127"/>
      <c r="J63" s="127"/>
      <c r="K63" s="127"/>
    </row>
    <row r="64" spans="2:11" s="27" customFormat="1" ht="24.75" customHeight="1">
      <c r="B64" s="28" t="s">
        <v>77</v>
      </c>
      <c r="C64" s="127" t="s">
        <v>49</v>
      </c>
      <c r="D64" s="127"/>
      <c r="E64" s="127"/>
      <c r="F64" s="127"/>
      <c r="G64" s="127" t="s">
        <v>56</v>
      </c>
      <c r="H64" s="127"/>
      <c r="I64" s="127"/>
      <c r="J64" s="127"/>
      <c r="K64" s="127"/>
    </row>
    <row r="65" spans="2:11" s="27" customFormat="1" ht="24.75" customHeight="1">
      <c r="B65" s="28" t="s">
        <v>78</v>
      </c>
      <c r="C65" s="127" t="s">
        <v>50</v>
      </c>
      <c r="D65" s="127"/>
      <c r="E65" s="127"/>
      <c r="F65" s="127"/>
      <c r="G65" s="127" t="s">
        <v>57</v>
      </c>
      <c r="H65" s="127"/>
      <c r="I65" s="127"/>
      <c r="J65" s="127"/>
      <c r="K65" s="127"/>
    </row>
    <row r="66" spans="2:11" s="27" customFormat="1" ht="24.75" customHeight="1">
      <c r="B66" s="28" t="s">
        <v>79</v>
      </c>
      <c r="C66" s="127" t="s">
        <v>51</v>
      </c>
      <c r="D66" s="127"/>
      <c r="E66" s="127"/>
      <c r="F66" s="127"/>
      <c r="G66" s="127" t="s">
        <v>58</v>
      </c>
      <c r="H66" s="127"/>
      <c r="I66" s="127"/>
      <c r="J66" s="127"/>
      <c r="K66" s="127"/>
    </row>
    <row r="67" spans="2:11" s="27" customFormat="1" ht="24.75" customHeight="1">
      <c r="B67" s="28" t="s">
        <v>80</v>
      </c>
      <c r="C67" s="127" t="s">
        <v>52</v>
      </c>
      <c r="D67" s="127"/>
      <c r="E67" s="127"/>
      <c r="F67" s="127"/>
      <c r="G67" s="127" t="s">
        <v>59</v>
      </c>
      <c r="H67" s="127"/>
      <c r="I67" s="127"/>
      <c r="J67" s="127"/>
      <c r="K67" s="127"/>
    </row>
    <row r="68" spans="2:11" s="27" customFormat="1" ht="24.75" customHeight="1">
      <c r="B68" s="28" t="s">
        <v>81</v>
      </c>
      <c r="C68" s="127" t="s">
        <v>52</v>
      </c>
      <c r="D68" s="127"/>
      <c r="E68" s="127"/>
      <c r="F68" s="127"/>
      <c r="G68" s="127" t="s">
        <v>46</v>
      </c>
      <c r="H68" s="127"/>
      <c r="I68" s="127"/>
      <c r="J68" s="127"/>
      <c r="K68" s="127"/>
    </row>
    <row r="69" spans="2:11" s="27" customFormat="1" ht="24.75" customHeight="1">
      <c r="B69" s="28" t="s">
        <v>82</v>
      </c>
      <c r="C69" s="127" t="s">
        <v>53</v>
      </c>
      <c r="D69" s="127"/>
      <c r="E69" s="127"/>
      <c r="F69" s="127"/>
      <c r="G69" s="127" t="s">
        <v>60</v>
      </c>
      <c r="H69" s="127"/>
      <c r="I69" s="127"/>
      <c r="J69" s="127"/>
      <c r="K69" s="127"/>
    </row>
    <row r="70" spans="2:11" s="27" customFormat="1" ht="24.75" customHeight="1">
      <c r="B70" s="28" t="s">
        <v>61</v>
      </c>
      <c r="C70" s="127" t="s">
        <v>53</v>
      </c>
      <c r="D70" s="127"/>
      <c r="E70" s="127"/>
      <c r="F70" s="127"/>
      <c r="G70" s="127" t="s">
        <v>46</v>
      </c>
      <c r="H70" s="127"/>
      <c r="I70" s="127"/>
      <c r="J70" s="127"/>
      <c r="K70" s="127"/>
    </row>
    <row r="71" spans="2:11" s="51" customFormat="1" ht="6.75" customHeight="1">
      <c r="B71" s="36"/>
      <c r="C71" s="36"/>
      <c r="D71" s="36"/>
      <c r="E71" s="36"/>
      <c r="F71" s="39"/>
      <c r="G71" s="36"/>
      <c r="H71" s="36"/>
      <c r="I71" s="36"/>
      <c r="J71" s="36"/>
      <c r="K71" s="41"/>
    </row>
    <row r="72" spans="2:11" ht="36.75" customHeight="1">
      <c r="B72" s="207" t="s">
        <v>97</v>
      </c>
      <c r="C72" s="207"/>
      <c r="D72" s="207"/>
      <c r="E72" s="207"/>
      <c r="F72" s="207"/>
      <c r="G72" s="207"/>
      <c r="H72" s="207"/>
      <c r="I72" s="207"/>
      <c r="J72" s="207"/>
      <c r="K72" s="207"/>
    </row>
    <row r="73" spans="2:11" ht="33" customHeight="1">
      <c r="B73" s="208" t="s">
        <v>31</v>
      </c>
      <c r="C73" s="208"/>
      <c r="D73" s="208"/>
      <c r="E73" s="208"/>
      <c r="F73" s="208"/>
      <c r="G73" s="208"/>
      <c r="H73" s="208"/>
      <c r="I73" s="208"/>
      <c r="J73" s="208"/>
      <c r="K73" s="208"/>
    </row>
    <row r="74" spans="2:11" ht="30.75" customHeight="1">
      <c r="B74" s="211" t="s">
        <v>29</v>
      </c>
      <c r="C74" s="176" t="s">
        <v>100</v>
      </c>
      <c r="D74" s="176"/>
      <c r="E74" s="176"/>
      <c r="F74" s="176"/>
      <c r="G74" s="176"/>
      <c r="H74" s="176"/>
      <c r="I74" s="176"/>
      <c r="J74" s="176"/>
      <c r="K74" s="176"/>
    </row>
    <row r="75" spans="2:11" ht="14.25" customHeight="1">
      <c r="B75" s="211"/>
      <c r="C75" s="134"/>
      <c r="D75" s="134"/>
      <c r="E75" s="134"/>
      <c r="F75" s="52">
        <f>E27</f>
        <v>0</v>
      </c>
      <c r="G75" s="53" t="s">
        <v>6</v>
      </c>
      <c r="H75" s="52">
        <f>H27</f>
        <v>0</v>
      </c>
      <c r="I75" s="53" t="s">
        <v>0</v>
      </c>
      <c r="J75" s="52">
        <f>J27</f>
        <v>0</v>
      </c>
      <c r="K75" s="53" t="s">
        <v>32</v>
      </c>
    </row>
    <row r="76" spans="2:11" ht="27.75" customHeight="1">
      <c r="B76" s="209" t="s">
        <v>30</v>
      </c>
      <c r="C76" s="136" t="s">
        <v>74</v>
      </c>
      <c r="D76" s="137"/>
      <c r="E76" s="137"/>
      <c r="F76" s="137"/>
      <c r="G76" s="137"/>
      <c r="H76" s="137"/>
      <c r="I76" s="137"/>
      <c r="J76" s="137"/>
      <c r="K76" s="137"/>
    </row>
    <row r="77" spans="2:11" ht="14.25" customHeight="1">
      <c r="B77" s="210"/>
      <c r="C77" s="135"/>
      <c r="D77" s="135"/>
      <c r="E77" s="135"/>
      <c r="F77" s="54">
        <f>E58</f>
        <v>0</v>
      </c>
      <c r="G77" s="55" t="s">
        <v>6</v>
      </c>
      <c r="H77" s="54">
        <f>H58</f>
        <v>0</v>
      </c>
      <c r="I77" s="55" t="s">
        <v>0</v>
      </c>
      <c r="J77" s="54">
        <f>J58</f>
        <v>0</v>
      </c>
      <c r="K77" s="55" t="s">
        <v>32</v>
      </c>
    </row>
    <row r="78" spans="2:11" ht="13.5" customHeight="1">
      <c r="B78" s="56" t="s">
        <v>38</v>
      </c>
      <c r="C78" s="57"/>
      <c r="D78" s="57"/>
      <c r="E78" s="57"/>
      <c r="G78" s="56"/>
      <c r="H78" s="56"/>
      <c r="I78" s="58"/>
      <c r="J78" s="58"/>
      <c r="K78" s="59"/>
    </row>
    <row r="79" spans="2:11" ht="15" customHeight="1">
      <c r="B79" s="60"/>
      <c r="C79" s="61"/>
      <c r="D79" s="61"/>
      <c r="E79" s="61"/>
      <c r="F79" s="61"/>
      <c r="G79" s="61"/>
      <c r="H79" s="60"/>
      <c r="I79" s="58"/>
      <c r="J79" s="58"/>
      <c r="K79" s="59"/>
    </row>
    <row r="80" spans="2:11" ht="17.25" customHeight="1">
      <c r="B80" s="214" t="s">
        <v>95</v>
      </c>
      <c r="C80" s="214"/>
      <c r="D80" s="214"/>
      <c r="E80" s="214"/>
      <c r="F80" s="214"/>
      <c r="G80" s="214"/>
      <c r="H80" s="214"/>
      <c r="I80" s="214"/>
      <c r="J80" s="214"/>
      <c r="K80" s="214"/>
    </row>
    <row r="81" spans="2:11" ht="14.25" customHeight="1">
      <c r="B81" s="215" t="s">
        <v>96</v>
      </c>
      <c r="C81" s="215"/>
      <c r="D81" s="215"/>
      <c r="E81" s="215"/>
      <c r="F81" s="215"/>
      <c r="G81" s="215"/>
      <c r="H81" s="216" t="s">
        <v>98</v>
      </c>
      <c r="I81" s="217"/>
      <c r="J81" s="217"/>
      <c r="K81" s="90" t="s">
        <v>8</v>
      </c>
    </row>
    <row r="82" spans="2:11" ht="19.5" customHeight="1">
      <c r="B82" s="215"/>
      <c r="C82" s="215"/>
      <c r="D82" s="215"/>
      <c r="E82" s="215"/>
      <c r="F82" s="215"/>
      <c r="G82" s="215"/>
      <c r="H82" s="216" t="s">
        <v>99</v>
      </c>
      <c r="I82" s="217"/>
      <c r="J82" s="217"/>
      <c r="K82" s="90" t="s">
        <v>8</v>
      </c>
    </row>
    <row r="83" spans="2:11" ht="15" customHeight="1">
      <c r="B83" s="60"/>
      <c r="C83" s="61"/>
      <c r="D83" s="61"/>
      <c r="E83" s="61"/>
      <c r="F83" s="61"/>
      <c r="G83" s="61"/>
      <c r="H83" s="60"/>
      <c r="I83" s="58"/>
      <c r="J83" s="58"/>
      <c r="K83" s="59"/>
    </row>
    <row r="84" spans="2:11" ht="27.75" customHeight="1">
      <c r="B84" s="205" t="s">
        <v>106</v>
      </c>
      <c r="C84" s="205"/>
      <c r="D84" s="205"/>
      <c r="E84" s="205"/>
      <c r="F84" s="205"/>
      <c r="G84" s="205"/>
      <c r="H84" s="205"/>
      <c r="I84" s="205"/>
      <c r="J84" s="205"/>
      <c r="K84" s="205"/>
    </row>
    <row r="85" spans="2:11" ht="16.5" customHeight="1">
      <c r="B85" s="92" t="s">
        <v>10</v>
      </c>
      <c r="C85" s="206" t="s">
        <v>11</v>
      </c>
      <c r="D85" s="206"/>
      <c r="E85" s="66" t="s">
        <v>9</v>
      </c>
      <c r="F85" s="91"/>
      <c r="G85" s="29" t="s">
        <v>6</v>
      </c>
      <c r="H85" s="91"/>
      <c r="I85" s="29" t="s">
        <v>0</v>
      </c>
      <c r="J85" s="91"/>
      <c r="K85" s="29" t="s">
        <v>32</v>
      </c>
    </row>
    <row r="86" spans="2:10" ht="18.75" customHeight="1">
      <c r="B86" s="67" t="s">
        <v>12</v>
      </c>
      <c r="C86" s="68"/>
      <c r="D86" s="68"/>
      <c r="E86" s="68"/>
      <c r="F86" s="69"/>
      <c r="G86" s="69"/>
      <c r="H86" s="69"/>
      <c r="I86" s="69"/>
      <c r="J86" s="69"/>
    </row>
    <row r="87" spans="2:11" ht="19.5" customHeight="1">
      <c r="B87" s="62"/>
      <c r="C87" s="62"/>
      <c r="D87" s="62"/>
      <c r="E87" s="62"/>
      <c r="F87" s="62"/>
      <c r="G87" s="62"/>
      <c r="H87" s="63"/>
      <c r="I87" s="97"/>
      <c r="J87" s="64"/>
      <c r="K87" s="65"/>
    </row>
    <row r="88" spans="2:11" ht="19.5" customHeight="1">
      <c r="B88" s="141" t="s">
        <v>109</v>
      </c>
      <c r="C88" s="141"/>
      <c r="D88" s="141"/>
      <c r="E88" s="141"/>
      <c r="F88" s="141"/>
      <c r="G88" s="141"/>
      <c r="H88" s="70" t="s">
        <v>94</v>
      </c>
      <c r="I88" s="143" t="s">
        <v>62</v>
      </c>
      <c r="J88" s="144"/>
      <c r="K88" s="145"/>
    </row>
    <row r="89" spans="2:11" ht="19.5" customHeight="1">
      <c r="B89" s="141"/>
      <c r="C89" s="141"/>
      <c r="D89" s="141"/>
      <c r="E89" s="141"/>
      <c r="F89" s="141"/>
      <c r="G89" s="141"/>
      <c r="H89" s="71" t="s">
        <v>92</v>
      </c>
      <c r="I89" s="146"/>
      <c r="J89" s="147"/>
      <c r="K89" s="148"/>
    </row>
    <row r="90" spans="2:11" ht="19.5" customHeight="1">
      <c r="B90" s="141"/>
      <c r="C90" s="141"/>
      <c r="D90" s="141"/>
      <c r="E90" s="141"/>
      <c r="F90" s="141"/>
      <c r="G90" s="142"/>
      <c r="H90" s="95" t="s">
        <v>103</v>
      </c>
      <c r="I90" s="99"/>
      <c r="J90" s="96" t="s">
        <v>104</v>
      </c>
      <c r="K90" s="99"/>
    </row>
    <row r="91" spans="2:11" ht="19.5" customHeight="1">
      <c r="B91" s="141"/>
      <c r="C91" s="141"/>
      <c r="D91" s="141"/>
      <c r="E91" s="141"/>
      <c r="F91" s="141"/>
      <c r="G91" s="141"/>
      <c r="H91" s="72" t="s">
        <v>93</v>
      </c>
      <c r="I91" s="139"/>
      <c r="J91" s="140"/>
      <c r="K91" s="140"/>
    </row>
    <row r="92" spans="2:11" ht="10.5" customHeight="1">
      <c r="B92" s="73"/>
      <c r="C92" s="73"/>
      <c r="D92" s="73"/>
      <c r="E92" s="73"/>
      <c r="F92" s="73"/>
      <c r="G92" s="73"/>
      <c r="H92" s="74"/>
      <c r="I92" s="75"/>
      <c r="J92" s="75"/>
      <c r="K92" s="75"/>
    </row>
    <row r="93" spans="2:11" ht="31.5" customHeight="1">
      <c r="B93" s="118" t="s">
        <v>108</v>
      </c>
      <c r="C93" s="119"/>
      <c r="D93" s="119"/>
      <c r="E93" s="119"/>
      <c r="F93" s="119"/>
      <c r="G93" s="119"/>
      <c r="H93" s="119"/>
      <c r="I93" s="119"/>
      <c r="J93" s="119"/>
      <c r="K93" s="120"/>
    </row>
    <row r="94" spans="2:11" ht="12.75">
      <c r="B94" s="73"/>
      <c r="C94" s="73"/>
      <c r="D94" s="73"/>
      <c r="E94" s="73"/>
      <c r="F94" s="73"/>
      <c r="G94" s="73"/>
      <c r="H94" s="74"/>
      <c r="I94" s="75"/>
      <c r="J94" s="75"/>
      <c r="K94" s="75"/>
    </row>
    <row r="95" spans="2:11" ht="16.5" customHeight="1">
      <c r="B95" s="116" t="s">
        <v>101</v>
      </c>
      <c r="C95" s="116"/>
      <c r="D95" s="116"/>
      <c r="E95" s="116"/>
      <c r="F95" s="116"/>
      <c r="G95" s="116"/>
      <c r="H95" s="116"/>
      <c r="I95" s="116"/>
      <c r="J95" s="116"/>
      <c r="K95" s="93">
        <f>J43</f>
        <v>0</v>
      </c>
    </row>
    <row r="96" spans="2:11" ht="16.5" customHeight="1">
      <c r="B96" s="116" t="s">
        <v>141</v>
      </c>
      <c r="C96" s="116"/>
      <c r="D96" s="116"/>
      <c r="E96" s="116"/>
      <c r="F96" s="116"/>
      <c r="G96" s="116"/>
      <c r="H96" s="116"/>
      <c r="I96" s="116"/>
      <c r="J96" s="116"/>
      <c r="K96" s="94">
        <f>K90*5820.04/100/12</f>
        <v>0</v>
      </c>
    </row>
    <row r="97" spans="2:11" ht="16.5" customHeight="1">
      <c r="B97" s="116" t="s">
        <v>102</v>
      </c>
      <c r="C97" s="116"/>
      <c r="D97" s="116"/>
      <c r="E97" s="116"/>
      <c r="F97" s="116"/>
      <c r="G97" s="116"/>
      <c r="H97" s="116"/>
      <c r="I97" s="116"/>
      <c r="J97" s="116"/>
      <c r="K97" s="98"/>
    </row>
    <row r="98" spans="2:11" ht="34.5" customHeight="1">
      <c r="B98" s="117" t="s">
        <v>110</v>
      </c>
      <c r="C98" s="117"/>
      <c r="D98" s="117"/>
      <c r="E98" s="117"/>
      <c r="F98" s="117"/>
      <c r="G98" s="117"/>
      <c r="H98" s="117"/>
      <c r="I98" s="117"/>
      <c r="J98" s="117"/>
      <c r="K98" s="94">
        <f>((K95-K96-K97)/5820.04*100*12)+K90</f>
        <v>0</v>
      </c>
    </row>
    <row r="100" spans="2:11" ht="12.75">
      <c r="B100" s="76" t="s">
        <v>2</v>
      </c>
      <c r="C100" s="133"/>
      <c r="D100" s="133"/>
      <c r="E100" s="133"/>
      <c r="F100" s="133"/>
      <c r="G100" s="133"/>
      <c r="H100" s="77" t="s">
        <v>3</v>
      </c>
      <c r="I100" s="138"/>
      <c r="J100" s="138"/>
      <c r="K100" s="138"/>
    </row>
    <row r="101" spans="2:11" ht="12.75">
      <c r="B101" s="76" t="s">
        <v>5</v>
      </c>
      <c r="C101" s="132"/>
      <c r="D101" s="132"/>
      <c r="E101" s="132"/>
      <c r="F101" s="132"/>
      <c r="G101" s="132"/>
      <c r="H101" s="1"/>
      <c r="I101" s="1"/>
      <c r="J101" s="1"/>
      <c r="K101" s="1"/>
    </row>
  </sheetData>
  <sheetProtection password="E8CA" sheet="1" insertRows="0" deleteRows="0"/>
  <protectedRanges>
    <protectedRange sqref="D6:H6" name="Plage26"/>
    <protectedRange sqref="C100:G101" name="Plage23"/>
    <protectedRange sqref="B73:K73" name="Plage15"/>
    <protectedRange sqref="J10:K10 J12:K12" name="Plage11"/>
    <protectedRange sqref="I8:K9" name="Plage9"/>
    <protectedRange sqref="C8:C10 C12" name="Plage7"/>
    <protectedRange sqref="D7:G7" name="Plage5"/>
    <protectedRange sqref="J5:K5" name="Plage3"/>
    <protectedRange sqref="D4:K4" name="Plage1"/>
    <protectedRange sqref="D5:G5" name="Plage2"/>
    <protectedRange sqref="J6:K6" name="Plage4"/>
    <protectedRange sqref="J7:K7" name="Plage6"/>
    <protectedRange sqref="E8:E10 E12" name="Plage8"/>
    <protectedRange sqref="C13:D13" name="Plage10"/>
    <protectedRange sqref="H13:K13" name="Plage12"/>
    <protectedRange sqref="B74:B77" name="Plage16"/>
    <protectedRange sqref="I100:K100" name="Plage24"/>
    <protectedRange sqref="G12" name="Plage25"/>
    <protectedRange sqref="I88:K91" name="Plage27"/>
    <protectedRange sqref="E11" name="Plage8_1"/>
    <protectedRange sqref="C11" name="Plage7_1"/>
    <protectedRange sqref="J11:K11" name="Plage11_1"/>
    <protectedRange sqref="J85" name="Plage21_1"/>
    <protectedRange sqref="F85" name="Plage19_1"/>
    <protectedRange sqref="B85:D85" name="Plage18_1"/>
    <protectedRange sqref="H85" name="Plage20_1"/>
    <protectedRange sqref="K81:K82" name="Plage22_1"/>
    <protectedRange sqref="K43" name="Plage30_1"/>
  </protectedRanges>
  <mergeCells count="157">
    <mergeCell ref="H5:I5"/>
    <mergeCell ref="D5:G5"/>
    <mergeCell ref="B80:K80"/>
    <mergeCell ref="B81:G82"/>
    <mergeCell ref="H81:J81"/>
    <mergeCell ref="H82:J82"/>
    <mergeCell ref="F55:H55"/>
    <mergeCell ref="C56:E56"/>
    <mergeCell ref="E58:F58"/>
    <mergeCell ref="B59:K59"/>
    <mergeCell ref="C24:E24"/>
    <mergeCell ref="F24:H24"/>
    <mergeCell ref="C25:E25"/>
    <mergeCell ref="F25:H25"/>
    <mergeCell ref="C47:H47"/>
    <mergeCell ref="I47:K47"/>
    <mergeCell ref="G33:K33"/>
    <mergeCell ref="C34:F34"/>
    <mergeCell ref="C36:F36"/>
    <mergeCell ref="G36:K36"/>
    <mergeCell ref="B84:K84"/>
    <mergeCell ref="C85:D85"/>
    <mergeCell ref="C51:E51"/>
    <mergeCell ref="F51:H51"/>
    <mergeCell ref="B72:K72"/>
    <mergeCell ref="B73:K73"/>
    <mergeCell ref="B76:B77"/>
    <mergeCell ref="B74:B75"/>
    <mergeCell ref="F56:H56"/>
    <mergeCell ref="B57:H57"/>
    <mergeCell ref="C22:E22"/>
    <mergeCell ref="F22:H22"/>
    <mergeCell ref="C20:E20"/>
    <mergeCell ref="F20:H20"/>
    <mergeCell ref="C21:E21"/>
    <mergeCell ref="F21:H21"/>
    <mergeCell ref="F49:H49"/>
    <mergeCell ref="B44:K44"/>
    <mergeCell ref="B43:I43"/>
    <mergeCell ref="J43:K43"/>
    <mergeCell ref="C29:F29"/>
    <mergeCell ref="G29:K29"/>
    <mergeCell ref="G37:K37"/>
    <mergeCell ref="C32:F32"/>
    <mergeCell ref="G32:K32"/>
    <mergeCell ref="C33:F33"/>
    <mergeCell ref="I16:K16"/>
    <mergeCell ref="F17:H17"/>
    <mergeCell ref="C17:E17"/>
    <mergeCell ref="C16:H16"/>
    <mergeCell ref="B16:B17"/>
    <mergeCell ref="B28:K28"/>
    <mergeCell ref="C19:E19"/>
    <mergeCell ref="F19:H19"/>
    <mergeCell ref="C18:E18"/>
    <mergeCell ref="F18:H18"/>
    <mergeCell ref="B2:K2"/>
    <mergeCell ref="B1:K1"/>
    <mergeCell ref="J10:K10"/>
    <mergeCell ref="F10:I10"/>
    <mergeCell ref="H12:I12"/>
    <mergeCell ref="C50:E50"/>
    <mergeCell ref="B47:B48"/>
    <mergeCell ref="B11:K11"/>
    <mergeCell ref="C13:D13"/>
    <mergeCell ref="C48:E48"/>
    <mergeCell ref="C74:K74"/>
    <mergeCell ref="I13:K13"/>
    <mergeCell ref="J7:K7"/>
    <mergeCell ref="F8:F9"/>
    <mergeCell ref="G8:H8"/>
    <mergeCell ref="C8:C9"/>
    <mergeCell ref="D8:D9"/>
    <mergeCell ref="E8:E9"/>
    <mergeCell ref="F48:H48"/>
    <mergeCell ref="C49:E49"/>
    <mergeCell ref="B15:K15"/>
    <mergeCell ref="B3:K3"/>
    <mergeCell ref="B4:C4"/>
    <mergeCell ref="D4:K4"/>
    <mergeCell ref="B46:K46"/>
    <mergeCell ref="J5:K5"/>
    <mergeCell ref="B6:C6"/>
    <mergeCell ref="B5:C5"/>
    <mergeCell ref="B26:H26"/>
    <mergeCell ref="E27:F27"/>
    <mergeCell ref="B7:C7"/>
    <mergeCell ref="D7:G7"/>
    <mergeCell ref="H7:I7"/>
    <mergeCell ref="B8:B9"/>
    <mergeCell ref="E13:G13"/>
    <mergeCell ref="J12:K12"/>
    <mergeCell ref="G9:H9"/>
    <mergeCell ref="C101:G101"/>
    <mergeCell ref="C100:G100"/>
    <mergeCell ref="C75:E75"/>
    <mergeCell ref="C77:E77"/>
    <mergeCell ref="C76:K76"/>
    <mergeCell ref="I100:K100"/>
    <mergeCell ref="I91:K91"/>
    <mergeCell ref="B88:G91"/>
    <mergeCell ref="I88:K88"/>
    <mergeCell ref="I89:K89"/>
    <mergeCell ref="C30:F30"/>
    <mergeCell ref="G30:K30"/>
    <mergeCell ref="C31:F31"/>
    <mergeCell ref="G31:K31"/>
    <mergeCell ref="C54:E54"/>
    <mergeCell ref="F54:H54"/>
    <mergeCell ref="G34:K34"/>
    <mergeCell ref="G38:K38"/>
    <mergeCell ref="C39:F39"/>
    <mergeCell ref="G39:K39"/>
    <mergeCell ref="C40:F40"/>
    <mergeCell ref="G40:K40"/>
    <mergeCell ref="C35:F35"/>
    <mergeCell ref="G35:K35"/>
    <mergeCell ref="C64:F64"/>
    <mergeCell ref="G64:K64"/>
    <mergeCell ref="C37:F37"/>
    <mergeCell ref="C60:F60"/>
    <mergeCell ref="G60:K60"/>
    <mergeCell ref="C61:F61"/>
    <mergeCell ref="F50:H50"/>
    <mergeCell ref="C53:E53"/>
    <mergeCell ref="F53:H53"/>
    <mergeCell ref="G65:K65"/>
    <mergeCell ref="C66:F66"/>
    <mergeCell ref="G66:K66"/>
    <mergeCell ref="C67:F67"/>
    <mergeCell ref="G67:K67"/>
    <mergeCell ref="C55:E55"/>
    <mergeCell ref="C62:F62"/>
    <mergeCell ref="G62:K62"/>
    <mergeCell ref="C63:F63"/>
    <mergeCell ref="G63:K63"/>
    <mergeCell ref="G61:K61"/>
    <mergeCell ref="C41:F41"/>
    <mergeCell ref="G41:K41"/>
    <mergeCell ref="C38:F38"/>
    <mergeCell ref="C70:F70"/>
    <mergeCell ref="G70:K70"/>
    <mergeCell ref="C68:F68"/>
    <mergeCell ref="G68:K68"/>
    <mergeCell ref="C69:F69"/>
    <mergeCell ref="G69:K69"/>
    <mergeCell ref="C65:F65"/>
    <mergeCell ref="B96:J96"/>
    <mergeCell ref="B97:J97"/>
    <mergeCell ref="B98:J98"/>
    <mergeCell ref="B93:K93"/>
    <mergeCell ref="B95:J95"/>
    <mergeCell ref="D6:K6"/>
    <mergeCell ref="C23:E23"/>
    <mergeCell ref="F23:H23"/>
    <mergeCell ref="C52:E52"/>
    <mergeCell ref="F52:H52"/>
  </mergeCells>
  <printOptions/>
  <pageMargins left="0.1968503937007874" right="0" top="0" bottom="0.3937007874015748" header="0.5118110236220472" footer="0.31496062992125984"/>
  <pageSetup horizontalDpi="600" verticalDpi="600" orientation="portrait" paperSize="9" r:id="rId1"/>
  <headerFooter alignWithMargins="0">
    <oddFooter>&amp;R&amp;9&amp;P/&amp;N</oddFooter>
  </headerFooter>
</worksheet>
</file>

<file path=xl/worksheets/sheet2.xml><?xml version="1.0" encoding="utf-8"?>
<worksheet xmlns="http://schemas.openxmlformats.org/spreadsheetml/2006/main" xmlns:r="http://schemas.openxmlformats.org/officeDocument/2006/relationships">
  <sheetPr>
    <tabColor rgb="FF00B0F0"/>
  </sheetPr>
  <dimension ref="A1:P13"/>
  <sheetViews>
    <sheetView zoomScalePageLayoutView="0" workbookViewId="0" topLeftCell="A1">
      <selection activeCell="B13" sqref="B13:M13"/>
    </sheetView>
  </sheetViews>
  <sheetFormatPr defaultColWidth="11.421875" defaultRowHeight="12.75"/>
  <cols>
    <col min="1" max="1" width="12.57421875" style="0" customWidth="1"/>
    <col min="2" max="13" width="5.00390625" style="0" bestFit="1" customWidth="1"/>
    <col min="14" max="14" width="17.00390625" style="0" customWidth="1"/>
    <col min="15" max="15" width="45.7109375" style="0" customWidth="1"/>
    <col min="16" max="16" width="26.28125" style="0" customWidth="1"/>
  </cols>
  <sheetData>
    <row r="1" spans="7:15" ht="12.75">
      <c r="G1" s="230" t="s">
        <v>143</v>
      </c>
      <c r="H1" s="230"/>
      <c r="I1" s="230"/>
      <c r="J1" s="230"/>
      <c r="K1" s="230"/>
      <c r="L1" s="230"/>
      <c r="M1" s="230"/>
      <c r="N1" s="230"/>
      <c r="O1" s="101">
        <v>5.82004</v>
      </c>
    </row>
    <row r="2" ht="13.5" thickBot="1"/>
    <row r="3" spans="3:15" ht="13.5" customHeight="1">
      <c r="C3" s="224" t="s">
        <v>142</v>
      </c>
      <c r="D3" s="225"/>
      <c r="E3" s="225"/>
      <c r="F3" s="225"/>
      <c r="G3" s="225"/>
      <c r="H3" s="225"/>
      <c r="I3" s="225"/>
      <c r="J3" s="225"/>
      <c r="K3" s="225"/>
      <c r="L3" s="225"/>
      <c r="M3" s="225"/>
      <c r="N3" s="225"/>
      <c r="O3" s="226"/>
    </row>
    <row r="4" spans="3:15" ht="13.5" thickBot="1">
      <c r="C4" s="227"/>
      <c r="D4" s="228"/>
      <c r="E4" s="228"/>
      <c r="F4" s="228"/>
      <c r="G4" s="228"/>
      <c r="H4" s="228"/>
      <c r="I4" s="228"/>
      <c r="J4" s="228"/>
      <c r="K4" s="228"/>
      <c r="L4" s="228"/>
      <c r="M4" s="228"/>
      <c r="N4" s="228"/>
      <c r="O4" s="229"/>
    </row>
    <row r="5" spans="3:16" ht="12.75">
      <c r="C5" s="100"/>
      <c r="D5" s="100"/>
      <c r="E5" s="100"/>
      <c r="F5" s="100"/>
      <c r="G5" s="100"/>
      <c r="H5" s="100"/>
      <c r="I5" s="100"/>
      <c r="J5" s="100"/>
      <c r="K5" s="100"/>
      <c r="L5" s="100"/>
      <c r="M5" s="100"/>
      <c r="N5" s="100"/>
      <c r="O5" s="100"/>
      <c r="P5" s="100"/>
    </row>
    <row r="7" ht="13.5" thickBot="1"/>
    <row r="8" spans="1:15" ht="17.25" customHeight="1" thickBot="1">
      <c r="A8" s="221" t="s">
        <v>111</v>
      </c>
      <c r="B8" s="222"/>
      <c r="C8" s="222"/>
      <c r="D8" s="222"/>
      <c r="E8" s="222"/>
      <c r="F8" s="222"/>
      <c r="G8" s="222"/>
      <c r="H8" s="222"/>
      <c r="I8" s="222"/>
      <c r="J8" s="222"/>
      <c r="K8" s="222"/>
      <c r="L8" s="222"/>
      <c r="M8" s="223"/>
      <c r="N8" s="219" t="s">
        <v>112</v>
      </c>
      <c r="O8" s="220"/>
    </row>
    <row r="9" spans="1:15" ht="25.5">
      <c r="A9" s="102"/>
      <c r="B9" s="103">
        <v>1</v>
      </c>
      <c r="C9" s="103">
        <v>2</v>
      </c>
      <c r="D9" s="103">
        <v>3</v>
      </c>
      <c r="E9" s="103">
        <v>4</v>
      </c>
      <c r="F9" s="103">
        <v>5</v>
      </c>
      <c r="G9" s="103">
        <v>6</v>
      </c>
      <c r="H9" s="103">
        <v>7</v>
      </c>
      <c r="I9" s="103">
        <v>8</v>
      </c>
      <c r="J9" s="103">
        <v>9</v>
      </c>
      <c r="K9" s="103">
        <v>10</v>
      </c>
      <c r="L9" s="103">
        <v>11</v>
      </c>
      <c r="M9" s="104">
        <v>12</v>
      </c>
      <c r="N9" s="105" t="s">
        <v>113</v>
      </c>
      <c r="O9" s="106" t="s">
        <v>114</v>
      </c>
    </row>
    <row r="10" spans="1:15" ht="38.25">
      <c r="A10" s="107" t="s">
        <v>115</v>
      </c>
      <c r="B10" s="108">
        <v>368</v>
      </c>
      <c r="C10" s="108">
        <v>371</v>
      </c>
      <c r="D10" s="108">
        <v>376</v>
      </c>
      <c r="E10" s="108">
        <v>387</v>
      </c>
      <c r="F10" s="108">
        <v>396</v>
      </c>
      <c r="G10" s="108">
        <v>404</v>
      </c>
      <c r="H10" s="108">
        <v>416</v>
      </c>
      <c r="I10" s="108">
        <v>430</v>
      </c>
      <c r="J10" s="108">
        <v>446</v>
      </c>
      <c r="K10" s="108">
        <v>461</v>
      </c>
      <c r="L10" s="108">
        <v>473</v>
      </c>
      <c r="M10" s="109">
        <v>486</v>
      </c>
      <c r="N10" s="110" t="s">
        <v>116</v>
      </c>
      <c r="O10" s="111" t="s">
        <v>117</v>
      </c>
    </row>
    <row r="11" spans="1:15" ht="25.5">
      <c r="A11" s="107" t="s">
        <v>118</v>
      </c>
      <c r="B11" s="108">
        <v>341</v>
      </c>
      <c r="C11" s="108">
        <v>343</v>
      </c>
      <c r="D11" s="108">
        <v>346</v>
      </c>
      <c r="E11" s="108">
        <v>354</v>
      </c>
      <c r="F11" s="108">
        <v>360</v>
      </c>
      <c r="G11" s="108">
        <v>365</v>
      </c>
      <c r="H11" s="108">
        <v>370</v>
      </c>
      <c r="I11" s="108">
        <v>380</v>
      </c>
      <c r="J11" s="108">
        <v>392</v>
      </c>
      <c r="K11" s="108">
        <v>404</v>
      </c>
      <c r="L11" s="108">
        <v>412</v>
      </c>
      <c r="M11" s="109">
        <v>420</v>
      </c>
      <c r="N11" s="110" t="s">
        <v>119</v>
      </c>
      <c r="O11" s="111" t="s">
        <v>120</v>
      </c>
    </row>
    <row r="12" spans="1:15" ht="25.5">
      <c r="A12" s="107" t="s">
        <v>121</v>
      </c>
      <c r="B12" s="108" t="s">
        <v>122</v>
      </c>
      <c r="C12" s="108" t="s">
        <v>122</v>
      </c>
      <c r="D12" s="108" t="s">
        <v>122</v>
      </c>
      <c r="E12" s="108" t="s">
        <v>122</v>
      </c>
      <c r="F12" s="108" t="s">
        <v>122</v>
      </c>
      <c r="G12" s="108" t="s">
        <v>122</v>
      </c>
      <c r="H12" s="108" t="s">
        <v>123</v>
      </c>
      <c r="I12" s="108" t="s">
        <v>123</v>
      </c>
      <c r="J12" s="108" t="s">
        <v>124</v>
      </c>
      <c r="K12" s="108" t="s">
        <v>124</v>
      </c>
      <c r="L12" s="108" t="s">
        <v>125</v>
      </c>
      <c r="M12" s="109" t="s">
        <v>126</v>
      </c>
      <c r="N12" s="110" t="s">
        <v>127</v>
      </c>
      <c r="O12" s="111" t="s">
        <v>140</v>
      </c>
    </row>
    <row r="13" spans="1:15" ht="26.25" thickBot="1">
      <c r="A13" s="112" t="s">
        <v>131</v>
      </c>
      <c r="B13" s="113">
        <f>B11*5820.04/100/12</f>
        <v>1653.8613666666668</v>
      </c>
      <c r="C13" s="113">
        <f aca="true" t="shared" si="0" ref="C13:M13">C11*5820.04/100/12</f>
        <v>1663.5614333333333</v>
      </c>
      <c r="D13" s="113">
        <f t="shared" si="0"/>
        <v>1678.1115333333335</v>
      </c>
      <c r="E13" s="113">
        <f t="shared" si="0"/>
        <v>1716.9117999999999</v>
      </c>
      <c r="F13" s="113">
        <f t="shared" si="0"/>
        <v>1746.012</v>
      </c>
      <c r="G13" s="113">
        <f t="shared" si="0"/>
        <v>1770.2621666666666</v>
      </c>
      <c r="H13" s="113">
        <f t="shared" si="0"/>
        <v>1794.5123333333331</v>
      </c>
      <c r="I13" s="113">
        <f t="shared" si="0"/>
        <v>1843.0126666666667</v>
      </c>
      <c r="J13" s="113">
        <f t="shared" si="0"/>
        <v>1901.213066666667</v>
      </c>
      <c r="K13" s="113">
        <f t="shared" si="0"/>
        <v>1959.4134666666669</v>
      </c>
      <c r="L13" s="113">
        <f t="shared" si="0"/>
        <v>1998.2137333333333</v>
      </c>
      <c r="M13" s="113">
        <f t="shared" si="0"/>
        <v>2037.014</v>
      </c>
      <c r="N13" s="114" t="s">
        <v>128</v>
      </c>
      <c r="O13" s="115" t="s">
        <v>129</v>
      </c>
    </row>
  </sheetData>
  <sheetProtection password="E8CA" sheet="1" formatCells="0" formatColumns="0" formatRows="0" insertColumns="0" insertRows="0" insertHyperlinks="0" deleteColumns="0" deleteRows="0" sort="0" autoFilter="0" pivotTables="0"/>
  <mergeCells count="4">
    <mergeCell ref="N8:O8"/>
    <mergeCell ref="A8:M8"/>
    <mergeCell ref="C3:O4"/>
    <mergeCell ref="G1:N1"/>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Valérie Bonnin</cp:lastModifiedBy>
  <cp:lastPrinted>2021-02-17T09:18:48Z</cp:lastPrinted>
  <dcterms:created xsi:type="dcterms:W3CDTF">2006-06-28T06:33:39Z</dcterms:created>
  <dcterms:modified xsi:type="dcterms:W3CDTF">2022-11-30T09:31:11Z</dcterms:modified>
  <cp:category/>
  <cp:version/>
  <cp:contentType/>
  <cp:contentStatus/>
</cp:coreProperties>
</file>